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1" sheetId="1" r:id="rId1"/>
  </sheets>
  <definedNames>
    <definedName name="_xlnm.Print_Area" localSheetId="0">'ตารางที่ 1'!$A$1:$D$30</definedName>
  </definedNames>
  <calcPr calcId="124519"/>
</workbook>
</file>

<file path=xl/calcChain.xml><?xml version="1.0" encoding="utf-8"?>
<calcChain xmlns="http://schemas.openxmlformats.org/spreadsheetml/2006/main">
  <c r="B9" i="1"/>
  <c r="D8"/>
  <c r="D7" s="1"/>
  <c r="D31" s="1"/>
  <c r="C8"/>
  <c r="C7" s="1"/>
  <c r="C31" s="1"/>
  <c r="D12" l="1"/>
  <c r="C12"/>
  <c r="B14"/>
  <c r="B15"/>
  <c r="B16"/>
  <c r="B13"/>
  <c r="B10"/>
  <c r="B31" l="1"/>
  <c r="B12"/>
  <c r="B8"/>
  <c r="B7" s="1"/>
  <c r="B6" l="1"/>
  <c r="B28" s="1"/>
  <c r="D6"/>
  <c r="D28" s="1"/>
  <c r="C6"/>
  <c r="C22" s="1"/>
  <c r="B25" l="1"/>
  <c r="B26"/>
  <c r="C25"/>
  <c r="C26"/>
  <c r="B21"/>
  <c r="B22"/>
  <c r="C28"/>
  <c r="C27"/>
  <c r="C21"/>
  <c r="D25"/>
  <c r="D21"/>
  <c r="D22"/>
  <c r="D27"/>
  <c r="C19" l="1"/>
  <c r="B20"/>
  <c r="B19" s="1"/>
  <c r="D20"/>
  <c r="D19" s="1"/>
  <c r="D24"/>
  <c r="C24"/>
  <c r="C18" l="1"/>
  <c r="D18"/>
  <c r="B24"/>
  <c r="B18" s="1"/>
</calcChain>
</file>

<file path=xl/sharedStrings.xml><?xml version="1.0" encoding="utf-8"?>
<sst xmlns="http://schemas.openxmlformats.org/spreadsheetml/2006/main" count="32" uniqueCount="21">
  <si>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</si>
  <si>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</si>
  <si>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</si>
  <si>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</si>
  <si>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</si>
  <si>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</si>
  <si>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</si>
  <si>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</si>
  <si>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</si>
  <si>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</si>
  <si>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</si>
  <si>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</si>
  <si>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</si>
  <si>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</si>
  <si>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</si>
  <si>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</si>
  <si>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</si>
  <si>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</si>
  <si>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</si>
  <si>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>อัตาราการว่างงาน</t>
  </si>
  <si>
    <t xml:space="preserve">               ไตรมาสที่ 1 พ.ศ. 2567 จังหวัดเพชรบุรี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</si>
</sst>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_ ;\-0.0\ "/>
    <numFmt numFmtId="191" formatCode="0.00_ ;\-0.00\ "/>
    <numFmt numFmtId="194" formatCode="0.0"/>
    <numFmt numFmtId="195" formatCode="0.0000_ ;\-0.0000\ 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0" fontId="2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187" fontId="8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188" fontId="8" fillId="0" borderId="0" xfId="1" applyNumberFormat="1" applyFont="1" applyFill="1" applyBorder="1" applyAlignment="1">
      <alignment horizontal="right" wrapText="1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188" fontId="9" fillId="0" borderId="0" xfId="1" applyNumberFormat="1" applyFont="1" applyFill="1" applyBorder="1" applyAlignment="1">
      <alignment horizontal="right" wrapText="1"/>
    </xf>
    <xf numFmtId="188" fontId="9" fillId="0" borderId="1" xfId="1" applyNumberFormat="1" applyFont="1" applyFill="1" applyBorder="1" applyAlignment="1">
      <alignment horizontal="right" wrapText="1"/>
    </xf>
    <xf numFmtId="191" fontId="5" fillId="0" borderId="0" xfId="0" applyNumberFormat="1" applyFont="1"/>
    <xf numFmtId="191" fontId="4" fillId="0" borderId="0" xfId="0" applyNumberFormat="1" applyFont="1"/>
    <xf numFmtId="194" fontId="8" fillId="2" borderId="0" xfId="0" applyNumberFormat="1" applyFont="1" applyFill="1" applyAlignment="1">
      <alignment horizontal="right"/>
    </xf>
    <xf numFmtId="194" fontId="6" fillId="2" borderId="0" xfId="0" applyNumberFormat="1" applyFont="1" applyFill="1" applyAlignment="1">
      <alignment horizontal="right"/>
    </xf>
    <xf numFmtId="41" fontId="9" fillId="0" borderId="0" xfId="0" applyNumberFormat="1" applyFont="1" applyAlignment="1">
      <alignment horizontal="right"/>
    </xf>
    <xf numFmtId="195" fontId="4" fillId="0" borderId="0" xfId="0" applyNumberFormat="1" applyFont="1"/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0">
    <cellStyle name="Comma 2" xfId="2"/>
    <cellStyle name="Comma 3" xfId="9"/>
    <cellStyle name="Normal 2" xfId="3"/>
    <cellStyle name="Normal 3" xfId="4"/>
    <cellStyle name="Normal 4" xfId="8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5D2884"/>
      <color rgb="FFFFCCFF"/>
      <color rgb="FFCC99FF"/>
      <color rgb="FF00FFCC"/>
      <color rgb="FF000099"/>
      <color rgb="FF006600"/>
      <color rgb="FF0099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37"/>
  <sheetViews>
    <sheetView tabSelected="1" view="pageLayout" zoomScale="70" zoomScaleSheetLayoutView="100" zoomScalePageLayoutView="70" workbookViewId="0"/>
  </sheetViews>
  <sheetFormatPr defaultColWidth="9.140625" defaultRowHeight="24" customHeight="1"/>
  <cols>
    <col min="1" max="1" width="44.5703125" style="1" customWidth="1"/>
    <col min="2" max="4" width="13.85546875" style="1" customWidth="1"/>
    <col min="5" max="5" width="9.28515625" style="20" bestFit="1" customWidth="1"/>
    <col min="6" max="6" width="10.28515625" style="25" bestFit="1" customWidth="1"/>
    <col min="7" max="7" width="9.140625" style="21"/>
    <col min="8" max="16384" width="9.140625" style="1"/>
  </cols>
  <sheetData>
    <row r="1" spans="1:7" ht="26.25" customHeight="1">
      <c r="A1" s="6" t="s">
        <v>14</v>
      </c>
      <c r="E1" s="1"/>
      <c r="F1" s="1"/>
      <c r="G1" s="1"/>
    </row>
    <row r="2" spans="1:7" s="2" customFormat="1" ht="26.1" customHeight="1">
      <c r="A2" s="12" t="s">
        <v>20</v>
      </c>
      <c r="B2" s="11"/>
      <c r="C2" s="11"/>
      <c r="D2" s="11"/>
    </row>
    <row r="3" spans="1:7" ht="15" customHeight="1">
      <c r="A3" s="5"/>
      <c r="B3" s="5"/>
      <c r="C3" s="5"/>
      <c r="D3" s="5"/>
      <c r="E3" s="1"/>
      <c r="F3" s="1"/>
      <c r="G3" s="1"/>
    </row>
    <row r="4" spans="1:7" s="4" customFormat="1" ht="32.25" customHeight="1">
      <c r="A4" s="7" t="s">
        <v>13</v>
      </c>
      <c r="B4" s="8" t="s">
        <v>12</v>
      </c>
      <c r="C4" s="8" t="s">
        <v>11</v>
      </c>
      <c r="D4" s="8" t="s">
        <v>10</v>
      </c>
    </row>
    <row r="5" spans="1:7" s="4" customFormat="1" ht="27.75" customHeight="1">
      <c r="A5" s="7"/>
      <c r="B5" s="27" t="s">
        <v>18</v>
      </c>
      <c r="C5" s="27"/>
      <c r="D5" s="27"/>
    </row>
    <row r="6" spans="1:7" s="3" customFormat="1" ht="26.1" customHeight="1">
      <c r="A6" s="10" t="s">
        <v>8</v>
      </c>
      <c r="B6" s="17">
        <f>B7+B12</f>
        <v>424126</v>
      </c>
      <c r="C6" s="17">
        <f>C7+C12</f>
        <v>205125</v>
      </c>
      <c r="D6" s="17">
        <f t="shared" ref="D6" si="0">D7+D12</f>
        <v>219001</v>
      </c>
    </row>
    <row r="7" spans="1:7" s="2" customFormat="1" ht="26.1" customHeight="1">
      <c r="A7" s="12" t="s">
        <v>7</v>
      </c>
      <c r="B7" s="17">
        <f>B8+B11</f>
        <v>293223</v>
      </c>
      <c r="C7" s="17">
        <f t="shared" ref="C7:D7" si="1">C8+C11</f>
        <v>159294</v>
      </c>
      <c r="D7" s="17">
        <f t="shared" si="1"/>
        <v>133929</v>
      </c>
    </row>
    <row r="8" spans="1:7" s="2" customFormat="1" ht="26.1" customHeight="1">
      <c r="A8" s="13" t="s">
        <v>6</v>
      </c>
      <c r="B8" s="16">
        <f>C8+D8</f>
        <v>293223</v>
      </c>
      <c r="C8" s="16">
        <f>C9+C10</f>
        <v>159294</v>
      </c>
      <c r="D8" s="16">
        <f>D9+D10</f>
        <v>133929</v>
      </c>
    </row>
    <row r="9" spans="1:7" s="2" customFormat="1" ht="26.1" customHeight="1">
      <c r="A9" s="13" t="s">
        <v>5</v>
      </c>
      <c r="B9" s="16">
        <f>C9+D9</f>
        <v>291898</v>
      </c>
      <c r="C9" s="16">
        <v>158482</v>
      </c>
      <c r="D9" s="16">
        <v>133416</v>
      </c>
    </row>
    <row r="10" spans="1:7" s="2" customFormat="1" ht="26.1" customHeight="1">
      <c r="A10" s="13" t="s">
        <v>4</v>
      </c>
      <c r="B10" s="16">
        <f t="shared" ref="B10" si="2">C10+D10</f>
        <v>1325</v>
      </c>
      <c r="C10" s="16">
        <v>812</v>
      </c>
      <c r="D10" s="16">
        <v>513</v>
      </c>
    </row>
    <row r="11" spans="1:7" s="2" customFormat="1" ht="26.1" customHeight="1">
      <c r="A11" s="13" t="s">
        <v>3</v>
      </c>
      <c r="B11" s="24">
        <v>0</v>
      </c>
      <c r="C11" s="24">
        <v>0</v>
      </c>
      <c r="D11" s="24">
        <v>0</v>
      </c>
    </row>
    <row r="12" spans="1:7" s="2" customFormat="1" ht="26.1" customHeight="1">
      <c r="A12" s="12" t="s">
        <v>2</v>
      </c>
      <c r="B12" s="17">
        <f>B13+B14+B15+B16</f>
        <v>130903</v>
      </c>
      <c r="C12" s="17">
        <f>C13+C14+C15+C16</f>
        <v>45831</v>
      </c>
      <c r="D12" s="17">
        <f>D13+D14+D15+D16</f>
        <v>85072</v>
      </c>
    </row>
    <row r="13" spans="1:7" s="3" customFormat="1" ht="26.1" customHeight="1">
      <c r="A13" s="13" t="s">
        <v>1</v>
      </c>
      <c r="B13" s="16">
        <f>C13+D13</f>
        <v>24720</v>
      </c>
      <c r="C13" s="16">
        <v>4110</v>
      </c>
      <c r="D13" s="16">
        <v>20610</v>
      </c>
    </row>
    <row r="14" spans="1:7" s="2" customFormat="1" ht="26.1" customHeight="1">
      <c r="A14" s="13" t="s">
        <v>0</v>
      </c>
      <c r="B14" s="16">
        <f t="shared" ref="B14:B16" si="3">C14+D14</f>
        <v>37629</v>
      </c>
      <c r="C14" s="16">
        <v>17379</v>
      </c>
      <c r="D14" s="16">
        <v>20250</v>
      </c>
    </row>
    <row r="15" spans="1:7" s="2" customFormat="1" ht="26.1" customHeight="1">
      <c r="A15" s="13" t="s">
        <v>15</v>
      </c>
      <c r="B15" s="16">
        <f t="shared" si="3"/>
        <v>51057</v>
      </c>
      <c r="C15" s="16">
        <v>16381</v>
      </c>
      <c r="D15" s="16">
        <v>34676</v>
      </c>
    </row>
    <row r="16" spans="1:7" s="2" customFormat="1" ht="26.1" customHeight="1">
      <c r="A16" s="13" t="s">
        <v>16</v>
      </c>
      <c r="B16" s="16">
        <f t="shared" si="3"/>
        <v>17497</v>
      </c>
      <c r="C16" s="16">
        <v>7961</v>
      </c>
      <c r="D16" s="16">
        <v>9536</v>
      </c>
    </row>
    <row r="17" spans="1:7" s="2" customFormat="1" ht="29.25" customHeight="1">
      <c r="A17" s="9"/>
      <c r="B17" s="26" t="s">
        <v>9</v>
      </c>
      <c r="C17" s="26"/>
      <c r="D17" s="26"/>
    </row>
    <row r="18" spans="1:7" s="2" customFormat="1" ht="26.1" customHeight="1">
      <c r="A18" s="10" t="s">
        <v>8</v>
      </c>
      <c r="B18" s="15">
        <f t="shared" ref="B18:D18" si="4">B19+B24</f>
        <v>100</v>
      </c>
      <c r="C18" s="15">
        <f>C19+C24</f>
        <v>100</v>
      </c>
      <c r="D18" s="15">
        <f t="shared" si="4"/>
        <v>100</v>
      </c>
    </row>
    <row r="19" spans="1:7" s="2" customFormat="1" ht="26.1" customHeight="1">
      <c r="A19" s="12" t="s">
        <v>7</v>
      </c>
      <c r="B19" s="15">
        <f t="shared" ref="B19:D19" si="5">B20</f>
        <v>69.099999999999994</v>
      </c>
      <c r="C19" s="15">
        <f t="shared" si="5"/>
        <v>77.599999999999994</v>
      </c>
      <c r="D19" s="15">
        <f t="shared" si="5"/>
        <v>61.1</v>
      </c>
    </row>
    <row r="20" spans="1:7" s="3" customFormat="1" ht="26.1" customHeight="1">
      <c r="A20" s="13" t="s">
        <v>6</v>
      </c>
      <c r="B20" s="18">
        <f t="shared" ref="B20" si="6">B21+B22</f>
        <v>69.099999999999994</v>
      </c>
      <c r="C20" s="18">
        <v>77.599999999999994</v>
      </c>
      <c r="D20" s="18">
        <f>D21+D22</f>
        <v>61.1</v>
      </c>
    </row>
    <row r="21" spans="1:7" s="3" customFormat="1" ht="26.1" customHeight="1">
      <c r="A21" s="13" t="s">
        <v>5</v>
      </c>
      <c r="B21" s="18">
        <f>ROUND((B9/$B$6*100),1)</f>
        <v>68.8</v>
      </c>
      <c r="C21" s="18">
        <f>ROUND((C9/$C$6*100),1)</f>
        <v>77.3</v>
      </c>
      <c r="D21" s="18">
        <f>ROUND((D9/$D$6*100),1)</f>
        <v>60.9</v>
      </c>
    </row>
    <row r="22" spans="1:7" s="3" customFormat="1" ht="26.1" customHeight="1">
      <c r="A22" s="13" t="s">
        <v>4</v>
      </c>
      <c r="B22" s="18">
        <f>ROUND((B10/$B$6*100),1)</f>
        <v>0.3</v>
      </c>
      <c r="C22" s="18">
        <f>ROUND((C10/$C$6*100),1)</f>
        <v>0.4</v>
      </c>
      <c r="D22" s="18">
        <f>ROUND((D10/$D$6*100),1)</f>
        <v>0.2</v>
      </c>
    </row>
    <row r="23" spans="1:7" s="3" customFormat="1" ht="26.1" customHeight="1">
      <c r="A23" s="13" t="s">
        <v>3</v>
      </c>
      <c r="B23" s="24">
        <v>0</v>
      </c>
      <c r="C23" s="24">
        <v>0</v>
      </c>
      <c r="D23" s="24">
        <v>0</v>
      </c>
    </row>
    <row r="24" spans="1:7" s="2" customFormat="1" ht="26.1" customHeight="1">
      <c r="A24" s="12" t="s">
        <v>2</v>
      </c>
      <c r="B24" s="15">
        <f>B25+B26+B27+B28</f>
        <v>30.9</v>
      </c>
      <c r="C24" s="15">
        <f t="shared" ref="C24" si="7">C25+C26+C27+C28</f>
        <v>22.4</v>
      </c>
      <c r="D24" s="15">
        <f>D25+D26+D27+D28</f>
        <v>38.9</v>
      </c>
    </row>
    <row r="25" spans="1:7" s="2" customFormat="1" ht="26.1" customHeight="1">
      <c r="A25" s="13" t="s">
        <v>1</v>
      </c>
      <c r="B25" s="18">
        <f t="shared" ref="B25:B26" si="8">ROUND((B13/$B$6*100),1)</f>
        <v>5.8</v>
      </c>
      <c r="C25" s="18">
        <f t="shared" ref="C25:C28" si="9">ROUND((C13/$C$6*100),1)</f>
        <v>2</v>
      </c>
      <c r="D25" s="18">
        <f>ROUND((D13/$D$6*100),1)</f>
        <v>9.4</v>
      </c>
    </row>
    <row r="26" spans="1:7" s="2" customFormat="1" ht="26.1" customHeight="1">
      <c r="A26" s="13" t="s">
        <v>0</v>
      </c>
      <c r="B26" s="18">
        <f t="shared" si="8"/>
        <v>8.9</v>
      </c>
      <c r="C26" s="18">
        <f t="shared" si="9"/>
        <v>8.5</v>
      </c>
      <c r="D26" s="18">
        <v>9.3000000000000007</v>
      </c>
    </row>
    <row r="27" spans="1:7" s="2" customFormat="1" ht="26.1" customHeight="1">
      <c r="A27" s="13" t="s">
        <v>15</v>
      </c>
      <c r="B27" s="18">
        <v>12.1</v>
      </c>
      <c r="C27" s="18">
        <f t="shared" si="9"/>
        <v>8</v>
      </c>
      <c r="D27" s="18">
        <f t="shared" ref="D27:D28" si="10">ROUND((D15/$D$6*100),1)</f>
        <v>15.8</v>
      </c>
    </row>
    <row r="28" spans="1:7" s="2" customFormat="1" ht="26.1" customHeight="1">
      <c r="A28" s="13" t="s">
        <v>16</v>
      </c>
      <c r="B28" s="18">
        <f>ROUND((B16/$B$6*100),1)</f>
        <v>4.0999999999999996</v>
      </c>
      <c r="C28" s="18">
        <f t="shared" si="9"/>
        <v>3.9</v>
      </c>
      <c r="D28" s="18">
        <f t="shared" si="10"/>
        <v>4.4000000000000004</v>
      </c>
    </row>
    <row r="29" spans="1:7" s="2" customFormat="1" ht="12.75" customHeight="1">
      <c r="A29" s="14"/>
      <c r="B29" s="19"/>
      <c r="C29" s="19"/>
      <c r="D29" s="19"/>
    </row>
    <row r="30" spans="1:7" s="2" customFormat="1" ht="22.5" customHeight="1">
      <c r="A30" s="13" t="s">
        <v>17</v>
      </c>
      <c r="B30" s="11"/>
      <c r="C30" s="11"/>
      <c r="D30" s="11"/>
    </row>
    <row r="31" spans="1:7" s="2" customFormat="1" ht="24" customHeight="1">
      <c r="A31" s="22" t="s">
        <v>19</v>
      </c>
      <c r="B31" s="23">
        <f>B10/B7*100</f>
        <v>0.45187451189026778</v>
      </c>
      <c r="C31" s="23">
        <f>C10/C7*100</f>
        <v>0.50974926864790893</v>
      </c>
      <c r="D31" s="23">
        <f>D10/D7*100</f>
        <v>0.38303877427592231</v>
      </c>
    </row>
    <row r="32" spans="1:7" ht="17.25" customHeight="1">
      <c r="E32" s="1"/>
      <c r="F32" s="1"/>
      <c r="G32" s="1"/>
    </row>
    <row r="33" spans="5:7" s="2" customFormat="1" ht="24" customHeight="1"/>
    <row r="34" spans="5:7" s="2" customFormat="1" ht="24" customHeight="1"/>
    <row r="35" spans="5:7" ht="24" customHeight="1">
      <c r="E35" s="1"/>
      <c r="F35" s="1"/>
      <c r="G35" s="1"/>
    </row>
    <row r="36" spans="5:7" ht="24" customHeight="1">
      <c r="E36" s="21"/>
    </row>
    <row r="37" spans="5:7" ht="24" customHeight="1">
      <c r="E37" s="21"/>
    </row>
  </sheetData>
  <mergeCells count="2">
    <mergeCell ref="B17:D17"/>
    <mergeCell ref="B5:D5"/>
  </mergeCells>
  <printOptions horizontalCentered="1"/>
  <pageMargins left="0.86614173228346458" right="0.59055118110236227" top="0.8" bottom="0.39370078740157483" header="0.51181102362204722" footer="0.51181102362204722"/>
  <pageSetup paperSize="9" orientation="portrait" r:id="rId1"/>
  <headerFooter alignWithMargins="0">
    <oddHeader>&amp;R&amp;"TH SarabunPSK,ธรรมดา"&amp;16 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2024-02-27T05:46:08Z</cp:lastPrinted>
  <dcterms:created xsi:type="dcterms:W3CDTF">2017-03-06T02:14:26Z</dcterms:created>
  <dcterms:modified xsi:type="dcterms:W3CDTF">2024-06-13T05:07:15Z</dcterms:modified>
</cp:coreProperties>
</file>