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65D46610-DAF4-4999-BC2B-712E5FADA7D7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 เผยแพร่" sheetId="63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 เผยแพร่'!$A$1:$D$42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63" l="1"/>
  <c r="D24" i="63"/>
  <c r="C24" i="63"/>
  <c r="B24" i="63"/>
  <c r="D16" i="63"/>
  <c r="C16" i="63"/>
  <c r="B16" i="63"/>
  <c r="D12" i="63"/>
  <c r="C12" i="63"/>
  <c r="B12" i="63"/>
  <c r="I18" i="57" l="1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N12" i="53" l="1"/>
  <c r="I32" i="57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<sst xmlns="http://schemas.openxmlformats.org/spreadsheetml/2006/main" count="482" uniqueCount="152">
  <si>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</si>
  <si>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</si>
  <si>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</si>
  <si>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</si>
  <si>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</si>
  <si>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</si>
  <si>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</si>
  <si>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</si>
  <si>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</si>
  <si>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</si>
  <si>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</si>
  <si>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</si>
  <si>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</si>
  <si>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</si>
  <si>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</si>
  <si>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</si>
  <si>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</si>
  <si>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</si>
  <si>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</si>
  <si>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</si>
  <si>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</si>
  <si>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</si>
  <si>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</si>
  <si>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</si>
  <si>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</si>
  <si>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</si>
  <si>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</si>
  <si>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</si>
  <si>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</si>
  <si>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</si>
  <si>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</si>
  <si>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</si>
  <si>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</si>
  <si>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</si>
  <si>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</si>
  <si>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</si>
  <si>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</si>
  <si>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</si>
  <si>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</si>
  <si>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</si>
  <si>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</si>
  <si>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</si>
  <si>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</si>
  <si>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</si>
  <si>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</si>
  <si>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</si>
  <si>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</si>
  <si>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</si>
  <si>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</si>
  <si>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</si>
  <si>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</si>
  <si>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</si>
  <si>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</si>
  <si>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</si>
  <si>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</si>
  <si>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</si>
  <si>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</si>
  <si>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</si>
  <si>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</si>
  <si>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</si>
  <si>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</si>
  <si>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</si>
  <si>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</si>
  <si>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</si>
  <si>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</si>
  <si>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</si>
  <si>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</si>
  <si>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</si>
  <si>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</si>
  <si>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</si>
  <si>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</si>
  <si>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</si>
  <si>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</si>
  <si>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</si>
  <si>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</si>
  <si>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</si>
  <si>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</si>
  <si>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</si>
  <si>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</si>
  <si>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</si>
  <si>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</si>
  <si>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</si>
  <si>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</si>
  <si>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</si>
  <si>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</si>
  <si>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</si>
  <si>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</si>
  <si>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</si>
  <si>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</si>
  <si>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</si>
  <si>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</si>
  <si>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</si>
  <si>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</si>
  <si>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</si>
  <si>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</si>
  <si>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</si>
  <si>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</si>
  <si>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</si>
  <si>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</si>
  <si>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</si>
  <si>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</si>
  <si>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</si>
  <si>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</si>
  <si>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</si>
  <si>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</si>
  <si>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</si>
  <si>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</si>
  <si>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</si>
  <si>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</si>
  <si>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</si>
  <si>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</si>
  <si>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</si>
  <si>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</si>
  <si>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</si>
  <si>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</si>
  <si>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</si>
  <si>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</si>
  <si>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</si>
  <si>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</si>
  <si>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</si>
  <si>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</si>
  <si>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</si>
  <si>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</si>
  <si>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</si>
  <si>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</si>
  <si>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</si>
  <si>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</si>
  <si>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</si>
  <si>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</si>
  <si>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</si>
  <si>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</si>
  <si>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</si>
  <si>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</si>
  <si>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</si>
  <si>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</si>
  <si>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</si>
  <si>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</si>
  <si>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</si>
  <si>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</si>
  <si>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</si>
  <si>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</si>
  <si>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</si>
  <si>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</si>
  <si>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</si>
  <si>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</si>
  <si>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</si>
  <si>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</si>
  <si>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</si>
  <si>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หมายเหตุ :  "n.a." ไม่มีข้อมูล</t>
  </si>
  <si>
    <t>n.a.</t>
  </si>
  <si>
    <t xml:space="preserve">               ไตรมาสที่ 4 (ตุลาคม-ธันวาคม) พ.ศ. 2566 </t>
  </si>
  <si>
    <t xml:space="preserve">ที่มา : การสำรวจภาวะการทำงานของประชากรจังหวัดสมุทรสงคราม ไตรมาสที่ 4 (ตุลาคม-ธันวาคม) พ.ศ. 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</si>
</sst>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3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42">
    <xf numFmtId="0" fontId="0" fillId="0" borderId="0" xfId="0"/>
    <xf numFmtId="188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8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9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89" fontId="14" fillId="0" borderId="12" xfId="0" applyNumberFormat="1" applyFont="1" applyBorder="1" applyAlignment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89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Font="1" applyFill="1" applyBorder="1" applyAlignment="1">
      <alignment horizontal="right"/>
    </xf>
    <xf numFmtId="0" fontId="4" fillId="0" borderId="10" xfId="0" applyFont="1" applyBorder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Alignment="1">
      <alignment horizontal="right" indent="3"/>
    </xf>
    <xf numFmtId="194" fontId="7" fillId="0" borderId="0" xfId="4" applyNumberFormat="1" applyFont="1" applyBorder="1"/>
    <xf numFmtId="194" fontId="8" fillId="0" borderId="0" xfId="4" quotePrefix="1" applyNumberFormat="1" applyFont="1" applyBorder="1" applyAlignment="1">
      <alignment horizontal="right" indent="3"/>
    </xf>
    <xf numFmtId="194" fontId="28" fillId="0" borderId="0" xfId="4" applyNumberFormat="1" applyFont="1" applyBorder="1" applyAlignment="1">
      <alignment horizontal="right"/>
    </xf>
    <xf numFmtId="194" fontId="8" fillId="0" borderId="0" xfId="0" applyNumberFormat="1" applyFont="1"/>
    <xf numFmtId="194" fontId="27" fillId="0" borderId="0" xfId="0" applyNumberFormat="1" applyFont="1"/>
    <xf numFmtId="3" fontId="7" fillId="0" borderId="0" xfId="0" quotePrefix="1" applyNumberFormat="1" applyFont="1" applyAlignment="1">
      <alignment horizontal="right" indent="3"/>
    </xf>
    <xf numFmtId="190" fontId="7" fillId="0" borderId="0" xfId="4" applyNumberFormat="1" applyFont="1" applyFill="1" applyBorder="1" applyAlignment="1">
      <alignment horizontal="right" vertical="center"/>
    </xf>
    <xf numFmtId="190" fontId="8" fillId="0" borderId="0" xfId="4" applyNumberFormat="1" applyFont="1" applyFill="1" applyBorder="1" applyAlignment="1"/>
    <xf numFmtId="3" fontId="8" fillId="0" borderId="0" xfId="0" applyNumberFormat="1" applyFont="1"/>
    <xf numFmtId="190" fontId="8" fillId="0" borderId="0" xfId="4" applyNumberFormat="1" applyFont="1" applyFill="1" applyBorder="1" applyAlignment="1">
      <alignment horizontal="right" vertical="center"/>
    </xf>
    <xf numFmtId="191" fontId="7" fillId="0" borderId="0" xfId="4" applyNumberFormat="1" applyFont="1" applyFill="1" applyBorder="1" applyAlignment="1">
      <alignment horizontal="right"/>
    </xf>
    <xf numFmtId="191" fontId="8" fillId="0" borderId="0" xfId="4" applyNumberFormat="1" applyFont="1" applyFill="1" applyBorder="1" applyAlignment="1">
      <alignment horizontal="right"/>
    </xf>
    <xf numFmtId="191" fontId="7" fillId="0" borderId="0" xfId="4" applyNumberFormat="1" applyFont="1" applyFill="1" applyBorder="1" applyAlignment="1">
      <alignment horizontal="center"/>
    </xf>
    <xf numFmtId="189" fontId="29" fillId="0" borderId="0" xfId="0" applyNumberFormat="1" applyFont="1" applyAlignment="1">
      <alignment horizontal="left" vertical="center"/>
    </xf>
    <xf numFmtId="3" fontId="30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9" fillId="0" borderId="0" xfId="0" applyFont="1"/>
    <xf numFmtId="191" fontId="30" fillId="0" borderId="0" xfId="4" applyNumberFormat="1" applyFont="1" applyFill="1" applyBorder="1" applyAlignment="1">
      <alignment horizontal="right" vertical="center"/>
    </xf>
    <xf numFmtId="191" fontId="29" fillId="0" borderId="0" xfId="4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191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1000000}"/>
    <cellStyle name="เครื่องหมายจุลภาค 2 2" xfId="2" xr:uid="{00000000-0005-0000-0000-000002000000}"/>
    <cellStyle name="เครื่องหมายจุลภาค 3" xfId="3" xr:uid="{00000000-0005-0000-0000-000003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31B3-D98A-4D74-9F50-C23D231412BE}">
  <sheetPr>
    <tabColor rgb="FFFFFF00"/>
  </sheetPr>
  <dimension ref="A1:V43"/>
  <sheetViews>
    <sheetView tabSelected="1" zoomScaleNormal="100" zoomScaleSheetLayoutView="90" workbookViewId="0">
      <selection activeCell="F4" sqref="F4"/>
    </sheetView>
  </sheetViews>
  <sheetFormatPr defaultColWidth="9.140625" defaultRowHeight="26.25" customHeight="1" x14ac:dyDescent="0.25"/>
  <cols>
    <col min="1" max="1" width="37.42578125" style="15" customWidth="1"/>
    <col min="2" max="4" width="19.5703125" style="2" customWidth="1"/>
    <col min="5" max="7" width="11" style="2" customWidth="1"/>
    <col min="8" max="12" width="9.140625" style="2"/>
    <col min="13" max="13" width="22.42578125" style="2" customWidth="1"/>
    <col min="14" max="16384" width="9.140625" style="2"/>
  </cols>
  <sheetData>
    <row r="1" spans="1:22" s="22" customFormat="1" ht="24" customHeight="1" x14ac:dyDescent="0.3">
      <c r="A1" s="24" t="s">
        <v>107</v>
      </c>
    </row>
    <row r="2" spans="1:22" s="22" customFormat="1" ht="24" customHeight="1" x14ac:dyDescent="0.3">
      <c r="A2" s="24" t="s">
        <v>150</v>
      </c>
    </row>
    <row r="3" spans="1:22" s="4" customFormat="1" ht="9" customHeight="1" x14ac:dyDescent="0.35">
      <c r="A3" s="3"/>
    </row>
    <row r="4" spans="1:22" s="4" customFormat="1" ht="24" customHeight="1" x14ac:dyDescent="0.35">
      <c r="A4" s="199" t="s">
        <v>17</v>
      </c>
      <c r="B4" s="199" t="s">
        <v>1</v>
      </c>
      <c r="C4" s="199" t="s">
        <v>2</v>
      </c>
      <c r="D4" s="199" t="s">
        <v>3</v>
      </c>
    </row>
    <row r="5" spans="1:22" s="5" customFormat="1" ht="24" customHeight="1" x14ac:dyDescent="0.3">
      <c r="A5" s="16"/>
      <c r="B5" s="220" t="s">
        <v>4</v>
      </c>
      <c r="C5" s="220"/>
      <c r="D5" s="220"/>
      <c r="E5" s="209"/>
    </row>
    <row r="6" spans="1:22" s="5" customFormat="1" ht="9" customHeight="1" x14ac:dyDescent="0.3">
      <c r="A6" s="16"/>
      <c r="B6" s="19"/>
      <c r="C6" s="19"/>
      <c r="D6" s="19"/>
    </row>
    <row r="7" spans="1:22" s="5" customFormat="1" ht="24" customHeight="1" x14ac:dyDescent="0.3">
      <c r="A7" s="6" t="s">
        <v>5</v>
      </c>
      <c r="B7" s="155">
        <v>102769</v>
      </c>
      <c r="C7" s="156">
        <v>56433</v>
      </c>
      <c r="D7" s="156">
        <v>46336</v>
      </c>
      <c r="E7" s="155"/>
      <c r="F7" s="155"/>
      <c r="G7" s="155"/>
    </row>
    <row r="8" spans="1:22" s="5" customFormat="1" ht="21" customHeight="1" x14ac:dyDescent="0.3">
      <c r="A8" s="12" t="s">
        <v>18</v>
      </c>
      <c r="B8" s="155">
        <v>3748</v>
      </c>
      <c r="C8" s="156">
        <v>2024</v>
      </c>
      <c r="D8" s="156">
        <v>1724</v>
      </c>
      <c r="E8" s="156"/>
      <c r="F8" s="204"/>
      <c r="H8" s="209"/>
      <c r="I8" s="27"/>
      <c r="O8" s="209"/>
      <c r="P8" s="209"/>
      <c r="Q8" s="209"/>
    </row>
    <row r="9" spans="1:22" s="5" customFormat="1" ht="21" customHeight="1" x14ac:dyDescent="0.3">
      <c r="A9" s="5" t="s">
        <v>19</v>
      </c>
      <c r="B9" s="155">
        <v>15601</v>
      </c>
      <c r="C9" s="156">
        <v>8157</v>
      </c>
      <c r="D9" s="156">
        <v>7444</v>
      </c>
      <c r="E9" s="156"/>
      <c r="F9" s="204"/>
      <c r="H9" s="209"/>
      <c r="I9" s="27"/>
      <c r="O9" s="209"/>
      <c r="P9" s="209"/>
      <c r="Q9" s="209"/>
    </row>
    <row r="10" spans="1:22" s="5" customFormat="1" ht="21" customHeight="1" x14ac:dyDescent="0.3">
      <c r="A10" s="13" t="s">
        <v>20</v>
      </c>
      <c r="B10" s="155">
        <v>20560</v>
      </c>
      <c r="C10" s="156">
        <v>12075</v>
      </c>
      <c r="D10" s="156">
        <v>8486</v>
      </c>
      <c r="E10" s="156"/>
      <c r="F10" s="204"/>
      <c r="H10" s="209"/>
      <c r="I10" s="27"/>
      <c r="O10" s="209"/>
      <c r="P10" s="209"/>
      <c r="Q10" s="209"/>
    </row>
    <row r="11" spans="1:22" s="5" customFormat="1" ht="21" customHeight="1" x14ac:dyDescent="0.3">
      <c r="A11" s="13" t="s">
        <v>21</v>
      </c>
      <c r="B11" s="155">
        <v>16115</v>
      </c>
      <c r="C11" s="156">
        <v>10104</v>
      </c>
      <c r="D11" s="156">
        <v>6012</v>
      </c>
      <c r="E11" s="156"/>
      <c r="F11" s="205"/>
      <c r="H11" s="209"/>
      <c r="I11" s="27"/>
      <c r="O11" s="209"/>
      <c r="P11" s="209"/>
      <c r="Q11" s="209"/>
    </row>
    <row r="12" spans="1:22" s="5" customFormat="1" ht="21" customHeight="1" x14ac:dyDescent="0.3">
      <c r="A12" s="5" t="s">
        <v>22</v>
      </c>
      <c r="B12" s="211">
        <f>SUM(B13:B15)</f>
        <v>22091</v>
      </c>
      <c r="C12" s="212">
        <f t="shared" ref="C12:D12" si="0">SUM(C13:C15)</f>
        <v>12469</v>
      </c>
      <c r="D12" s="212">
        <f t="shared" si="0"/>
        <v>9622</v>
      </c>
      <c r="E12" s="156"/>
      <c r="F12" s="201"/>
      <c r="H12" s="209"/>
      <c r="I12" s="27"/>
      <c r="L12" s="209"/>
      <c r="O12" s="209"/>
      <c r="P12" s="209"/>
      <c r="Q12" s="209"/>
      <c r="R12" s="209"/>
      <c r="T12" s="209"/>
      <c r="U12" s="209"/>
      <c r="V12" s="209"/>
    </row>
    <row r="13" spans="1:22" s="5" customFormat="1" ht="21" customHeight="1" x14ac:dyDescent="0.3">
      <c r="A13" s="13" t="s">
        <v>23</v>
      </c>
      <c r="B13" s="155">
        <v>16204</v>
      </c>
      <c r="C13" s="156">
        <v>8617</v>
      </c>
      <c r="D13" s="156">
        <v>7587</v>
      </c>
      <c r="E13" s="156"/>
      <c r="F13" s="204"/>
      <c r="H13" s="209"/>
      <c r="I13" s="27"/>
      <c r="L13" s="209"/>
      <c r="O13" s="209"/>
      <c r="P13" s="209"/>
      <c r="Q13" s="209"/>
      <c r="R13" s="209"/>
      <c r="T13" s="209"/>
      <c r="U13" s="209"/>
    </row>
    <row r="14" spans="1:22" s="5" customFormat="1" ht="21" customHeight="1" x14ac:dyDescent="0.3">
      <c r="A14" s="13" t="s">
        <v>24</v>
      </c>
      <c r="B14" s="155">
        <v>5857</v>
      </c>
      <c r="C14" s="156">
        <v>3822</v>
      </c>
      <c r="D14" s="156">
        <v>2035</v>
      </c>
      <c r="E14" s="156"/>
      <c r="F14" s="204"/>
      <c r="H14" s="209"/>
      <c r="I14" s="27"/>
      <c r="L14" s="209"/>
      <c r="O14" s="209"/>
      <c r="P14" s="209"/>
      <c r="Q14" s="209"/>
      <c r="R14" s="209"/>
      <c r="T14" s="209"/>
      <c r="U14" s="209"/>
      <c r="V14" s="209"/>
    </row>
    <row r="15" spans="1:22" s="5" customFormat="1" ht="21" customHeight="1" x14ac:dyDescent="0.3">
      <c r="A15" s="214" t="s">
        <v>122</v>
      </c>
      <c r="B15" s="215">
        <v>30</v>
      </c>
      <c r="C15" s="216">
        <v>30</v>
      </c>
      <c r="D15" s="216" t="s">
        <v>149</v>
      </c>
      <c r="E15" s="156"/>
      <c r="F15" s="202"/>
      <c r="H15" s="209"/>
      <c r="I15" s="27"/>
    </row>
    <row r="16" spans="1:22" s="5" customFormat="1" ht="21" customHeight="1" x14ac:dyDescent="0.3">
      <c r="A16" s="217" t="s">
        <v>26</v>
      </c>
      <c r="B16" s="218">
        <f>SUM(B17:B19)</f>
        <v>24653</v>
      </c>
      <c r="C16" s="219">
        <f t="shared" ref="C16:D16" si="1">SUM(C17:C19)</f>
        <v>11605</v>
      </c>
      <c r="D16" s="219">
        <f t="shared" si="1"/>
        <v>13049</v>
      </c>
      <c r="E16" s="156"/>
      <c r="F16" s="203"/>
      <c r="H16" s="209"/>
      <c r="I16" s="27"/>
      <c r="O16" s="209"/>
      <c r="P16" s="209"/>
      <c r="Q16" s="209"/>
    </row>
    <row r="17" spans="1:17" s="5" customFormat="1" ht="21" customHeight="1" x14ac:dyDescent="0.3">
      <c r="A17" s="14" t="s">
        <v>27</v>
      </c>
      <c r="B17" s="155">
        <v>16081</v>
      </c>
      <c r="C17" s="156">
        <v>6714</v>
      </c>
      <c r="D17" s="156">
        <v>9366</v>
      </c>
      <c r="E17" s="156"/>
      <c r="F17" s="204"/>
      <c r="O17" s="209"/>
      <c r="P17" s="209"/>
      <c r="Q17" s="209"/>
    </row>
    <row r="18" spans="1:17" s="5" customFormat="1" ht="21" customHeight="1" x14ac:dyDescent="0.3">
      <c r="A18" s="14" t="s">
        <v>28</v>
      </c>
      <c r="B18" s="155">
        <v>6443</v>
      </c>
      <c r="C18" s="156">
        <v>4373</v>
      </c>
      <c r="D18" s="156">
        <v>2071</v>
      </c>
      <c r="E18" s="156"/>
      <c r="F18" s="204"/>
      <c r="O18" s="209"/>
      <c r="Q18" s="209"/>
    </row>
    <row r="19" spans="1:17" s="5" customFormat="1" ht="21" customHeight="1" x14ac:dyDescent="0.3">
      <c r="A19" s="14" t="s">
        <v>29</v>
      </c>
      <c r="B19" s="155">
        <v>2129</v>
      </c>
      <c r="C19" s="156">
        <v>518</v>
      </c>
      <c r="D19" s="156">
        <v>1612</v>
      </c>
      <c r="E19" s="156"/>
      <c r="F19" s="205"/>
    </row>
    <row r="20" spans="1:17" s="5" customFormat="1" ht="21" customHeight="1" x14ac:dyDescent="0.3">
      <c r="A20" s="5" t="s">
        <v>136</v>
      </c>
      <c r="B20" s="155" t="s">
        <v>149</v>
      </c>
      <c r="C20" s="156" t="s">
        <v>149</v>
      </c>
      <c r="D20" s="156" t="s">
        <v>149</v>
      </c>
      <c r="F20" s="206"/>
    </row>
    <row r="21" spans="1:17" s="5" customFormat="1" ht="21" customHeight="1" x14ac:dyDescent="0.3">
      <c r="A21" s="5" t="s">
        <v>31</v>
      </c>
      <c r="B21" s="155" t="s">
        <v>149</v>
      </c>
      <c r="C21" s="156" t="s">
        <v>149</v>
      </c>
      <c r="D21" s="156" t="s">
        <v>149</v>
      </c>
      <c r="F21" s="206"/>
    </row>
    <row r="22" spans="1:17" s="5" customFormat="1" ht="21" customHeight="1" x14ac:dyDescent="0.3">
      <c r="B22" s="221" t="s">
        <v>16</v>
      </c>
      <c r="C22" s="221"/>
      <c r="D22" s="221"/>
    </row>
    <row r="23" spans="1:17" s="5" customFormat="1" ht="9" customHeight="1" x14ac:dyDescent="0.3">
      <c r="B23" s="213"/>
      <c r="C23" s="213"/>
      <c r="D23" s="213"/>
    </row>
    <row r="24" spans="1:17" s="5" customFormat="1" ht="21" customHeight="1" x14ac:dyDescent="0.3">
      <c r="A24" s="6" t="s">
        <v>5</v>
      </c>
      <c r="B24" s="207">
        <f>B7/$B$7*100</f>
        <v>100</v>
      </c>
      <c r="C24" s="210">
        <f>C7/$C$7*100</f>
        <v>100</v>
      </c>
      <c r="D24" s="210">
        <f>D7/$D$7*100</f>
        <v>100</v>
      </c>
      <c r="E24" s="27"/>
      <c r="F24" s="27"/>
      <c r="G24" s="27"/>
      <c r="H24" s="27"/>
      <c r="I24" s="27"/>
      <c r="J24" s="27"/>
      <c r="K24" s="27"/>
      <c r="L24" s="150"/>
    </row>
    <row r="25" spans="1:17" s="5" customFormat="1" ht="21" customHeight="1" x14ac:dyDescent="0.3">
      <c r="A25" s="12" t="s">
        <v>18</v>
      </c>
      <c r="B25" s="207">
        <v>3.647014177427045</v>
      </c>
      <c r="C25" s="210">
        <v>3.5865539666507185</v>
      </c>
      <c r="D25" s="210">
        <v>3.7206491712707184</v>
      </c>
      <c r="E25" s="27"/>
      <c r="F25" s="27"/>
      <c r="G25" s="27"/>
      <c r="H25" s="27"/>
      <c r="I25" s="27"/>
      <c r="J25" s="27"/>
      <c r="K25" s="27"/>
      <c r="L25" s="27"/>
    </row>
    <row r="26" spans="1:17" s="5" customFormat="1" ht="21" customHeight="1" x14ac:dyDescent="0.3">
      <c r="A26" s="5" t="s">
        <v>19</v>
      </c>
      <c r="B26" s="207">
        <v>15.180647860736213</v>
      </c>
      <c r="C26" s="210">
        <v>14.454308649194621</v>
      </c>
      <c r="D26" s="210">
        <v>16.065262430939228</v>
      </c>
      <c r="E26" s="27"/>
      <c r="F26" s="27"/>
      <c r="G26" s="27"/>
      <c r="H26" s="27"/>
      <c r="I26" s="27"/>
      <c r="J26" s="27"/>
      <c r="K26" s="27"/>
      <c r="L26" s="27"/>
    </row>
    <row r="27" spans="1:17" s="5" customFormat="1" ht="21" customHeight="1" x14ac:dyDescent="0.3">
      <c r="A27" s="13" t="s">
        <v>20</v>
      </c>
      <c r="B27" s="207">
        <v>20.006032947678776</v>
      </c>
      <c r="C27" s="210">
        <v>21.397054914677582</v>
      </c>
      <c r="D27" s="210">
        <v>18.314053867403317</v>
      </c>
      <c r="E27" s="27"/>
      <c r="F27" s="27"/>
      <c r="G27" s="27"/>
      <c r="H27" s="27"/>
      <c r="I27" s="27"/>
      <c r="J27" s="27"/>
      <c r="K27" s="27"/>
      <c r="L27" s="27"/>
    </row>
    <row r="28" spans="1:17" s="5" customFormat="1" ht="21" customHeight="1" x14ac:dyDescent="0.3">
      <c r="A28" s="13" t="s">
        <v>21</v>
      </c>
      <c r="B28" s="207">
        <v>15.680798684428183</v>
      </c>
      <c r="C28" s="210">
        <v>17.904417627983626</v>
      </c>
      <c r="D28" s="210">
        <v>12.974792817679559</v>
      </c>
      <c r="E28" s="27"/>
      <c r="F28" s="27"/>
      <c r="G28" s="27"/>
      <c r="H28" s="27"/>
      <c r="I28" s="27"/>
      <c r="J28" s="27"/>
      <c r="K28" s="27"/>
      <c r="L28" s="27"/>
    </row>
    <row r="29" spans="1:17" s="5" customFormat="1" ht="21" customHeight="1" x14ac:dyDescent="0.3">
      <c r="A29" s="5" t="s">
        <v>22</v>
      </c>
      <c r="B29" s="207">
        <v>21.495781801905245</v>
      </c>
      <c r="C29" s="210">
        <v>22.095227969450498</v>
      </c>
      <c r="D29" s="210">
        <v>20.765711325966851</v>
      </c>
      <c r="E29" s="27"/>
      <c r="F29" s="27"/>
      <c r="G29" s="27"/>
      <c r="H29" s="27"/>
      <c r="I29" s="27"/>
      <c r="J29" s="27"/>
      <c r="K29" s="27"/>
      <c r="L29" s="27"/>
    </row>
    <row r="30" spans="1:17" s="5" customFormat="1" ht="21" customHeight="1" x14ac:dyDescent="0.3">
      <c r="A30" s="13" t="s">
        <v>23</v>
      </c>
      <c r="B30" s="207">
        <v>15.767400675300918</v>
      </c>
      <c r="C30" s="210">
        <v>15.269434550706148</v>
      </c>
      <c r="D30" s="210">
        <v>16.37387776243094</v>
      </c>
      <c r="E30" s="27"/>
      <c r="F30" s="27"/>
      <c r="G30" s="27"/>
      <c r="H30" s="27"/>
      <c r="I30" s="27"/>
      <c r="J30" s="27"/>
      <c r="K30" s="27"/>
      <c r="L30" s="27"/>
    </row>
    <row r="31" spans="1:17" s="5" customFormat="1" ht="21" customHeight="1" x14ac:dyDescent="0.3">
      <c r="A31" s="13" t="s">
        <v>24</v>
      </c>
      <c r="B31" s="207">
        <v>5.6991894442876747</v>
      </c>
      <c r="C31" s="210">
        <v>6.7726330338631655</v>
      </c>
      <c r="D31" s="210">
        <v>4.3918335635359114</v>
      </c>
      <c r="E31" s="27"/>
      <c r="F31" s="27"/>
      <c r="G31" s="27"/>
      <c r="H31" s="27"/>
      <c r="I31" s="27"/>
      <c r="J31" s="27"/>
      <c r="K31" s="27"/>
      <c r="L31" s="27"/>
    </row>
    <row r="32" spans="1:17" s="5" customFormat="1" ht="21" customHeight="1" x14ac:dyDescent="0.3">
      <c r="A32" s="14" t="s">
        <v>25</v>
      </c>
      <c r="B32" s="207">
        <v>0.1</v>
      </c>
      <c r="C32" s="210">
        <v>5.3160384881186538E-2</v>
      </c>
      <c r="D32" s="156" t="s">
        <v>149</v>
      </c>
      <c r="E32" s="27"/>
      <c r="F32" s="27"/>
      <c r="G32" s="27"/>
      <c r="H32" s="27"/>
      <c r="I32" s="27"/>
      <c r="J32" s="27"/>
      <c r="K32" s="27"/>
      <c r="L32" s="27"/>
    </row>
    <row r="33" spans="1:12" s="5" customFormat="1" ht="21" customHeight="1" x14ac:dyDescent="0.3">
      <c r="A33" s="5" t="s">
        <v>26</v>
      </c>
      <c r="B33" s="207">
        <v>23.988751471747317</v>
      </c>
      <c r="C33" s="210">
        <v>20.564208884872325</v>
      </c>
      <c r="D33" s="210">
        <v>28.161688535911601</v>
      </c>
      <c r="E33" s="27"/>
      <c r="F33" s="27"/>
      <c r="G33" s="27"/>
      <c r="H33" s="27"/>
      <c r="I33" s="27"/>
      <c r="J33" s="27"/>
      <c r="K33" s="27"/>
      <c r="L33" s="27"/>
    </row>
    <row r="34" spans="1:12" s="5" customFormat="1" ht="21" customHeight="1" x14ac:dyDescent="0.3">
      <c r="A34" s="14" t="s">
        <v>27</v>
      </c>
      <c r="B34" s="207">
        <v>15.647714777802644</v>
      </c>
      <c r="C34" s="210">
        <v>11.897294136409547</v>
      </c>
      <c r="D34" s="210">
        <v>20.213225138121548</v>
      </c>
      <c r="E34" s="27"/>
      <c r="F34" s="27"/>
      <c r="G34" s="27"/>
      <c r="H34" s="27"/>
      <c r="I34" s="27"/>
      <c r="J34" s="27"/>
      <c r="K34" s="27"/>
      <c r="L34" s="27"/>
    </row>
    <row r="35" spans="1:12" s="5" customFormat="1" ht="21" customHeight="1" x14ac:dyDescent="0.3">
      <c r="A35" s="14" t="s">
        <v>28</v>
      </c>
      <c r="B35" s="207">
        <v>6.2694003055396079</v>
      </c>
      <c r="C35" s="210">
        <v>7.7490121028476242</v>
      </c>
      <c r="D35" s="210">
        <v>4.4695269337016574</v>
      </c>
      <c r="E35" s="27"/>
      <c r="F35" s="27"/>
      <c r="G35" s="27"/>
      <c r="H35" s="27"/>
      <c r="I35" s="27"/>
      <c r="J35" s="27"/>
      <c r="K35" s="27"/>
      <c r="L35" s="27"/>
    </row>
    <row r="36" spans="1:12" s="5" customFormat="1" ht="21" customHeight="1" x14ac:dyDescent="0.3">
      <c r="A36" s="14" t="s">
        <v>29</v>
      </c>
      <c r="B36" s="207">
        <v>2.0716363884050639</v>
      </c>
      <c r="C36" s="210">
        <v>0.91790264561515422</v>
      </c>
      <c r="D36" s="210">
        <v>3.478936464088398</v>
      </c>
      <c r="E36" s="27"/>
      <c r="F36" s="27"/>
      <c r="G36" s="27"/>
      <c r="H36" s="27"/>
      <c r="I36" s="27"/>
      <c r="J36" s="27"/>
      <c r="K36" s="27"/>
      <c r="L36" s="27"/>
    </row>
    <row r="37" spans="1:12" s="5" customFormat="1" ht="21" customHeight="1" x14ac:dyDescent="0.3">
      <c r="A37" s="5" t="s">
        <v>136</v>
      </c>
      <c r="B37" s="155" t="s">
        <v>149</v>
      </c>
      <c r="C37" s="156" t="s">
        <v>149</v>
      </c>
      <c r="D37" s="156" t="s">
        <v>149</v>
      </c>
      <c r="E37" s="27"/>
      <c r="F37" s="27"/>
      <c r="G37" s="27"/>
      <c r="H37" s="27"/>
      <c r="I37" s="27"/>
      <c r="J37" s="27"/>
      <c r="K37" s="27"/>
      <c r="L37" s="27"/>
    </row>
    <row r="38" spans="1:12" s="5" customFormat="1" ht="21" customHeight="1" x14ac:dyDescent="0.3">
      <c r="A38" s="5" t="s">
        <v>31</v>
      </c>
      <c r="B38" s="155" t="s">
        <v>149</v>
      </c>
      <c r="C38" s="156" t="s">
        <v>149</v>
      </c>
      <c r="D38" s="156" t="s">
        <v>149</v>
      </c>
      <c r="E38" s="27"/>
      <c r="F38" s="27"/>
      <c r="G38" s="27"/>
      <c r="H38" s="27"/>
      <c r="I38" s="27"/>
      <c r="J38" s="27"/>
      <c r="K38" s="27"/>
      <c r="L38" s="27"/>
    </row>
    <row r="39" spans="1:12" ht="3" customHeight="1" x14ac:dyDescent="0.3">
      <c r="A39" s="25"/>
      <c r="B39" s="11"/>
      <c r="C39" s="200" t="s">
        <v>60</v>
      </c>
      <c r="D39" s="208">
        <f t="shared" ref="D39" si="2">(D22/$D$7)*100</f>
        <v>0</v>
      </c>
    </row>
    <row r="40" spans="1:12" ht="18" customHeight="1" x14ac:dyDescent="0.25">
      <c r="A40" s="2" t="s">
        <v>148</v>
      </c>
      <c r="B40" s="181"/>
      <c r="C40" s="181"/>
      <c r="D40" s="181"/>
    </row>
    <row r="41" spans="1:12" ht="21" customHeight="1" x14ac:dyDescent="0.35">
      <c r="A41" s="198" t="s">
        <v>151</v>
      </c>
      <c r="B41" s="4"/>
      <c r="C41" s="4"/>
      <c r="D41" s="208"/>
    </row>
    <row r="42" spans="1:12" ht="21" customHeight="1" x14ac:dyDescent="0.3">
      <c r="A42" s="198" t="s">
        <v>147</v>
      </c>
      <c r="D42" s="208"/>
    </row>
    <row r="43" spans="1:12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25" t="s">
        <v>0</v>
      </c>
      <c r="B4" s="228">
        <v>2558</v>
      </c>
      <c r="C4" s="229"/>
      <c r="D4" s="230"/>
      <c r="E4" s="228">
        <v>2559</v>
      </c>
      <c r="F4" s="229"/>
      <c r="G4" s="229"/>
    </row>
    <row r="5" spans="1:15" ht="24" customHeight="1" x14ac:dyDescent="0.5">
      <c r="A5" s="226"/>
      <c r="B5" s="231" t="s">
        <v>142</v>
      </c>
      <c r="C5" s="229"/>
      <c r="D5" s="229"/>
      <c r="E5" s="229"/>
      <c r="F5" s="229"/>
      <c r="G5" s="229"/>
    </row>
    <row r="6" spans="1:15" s="36" customFormat="1" ht="24" customHeight="1" x14ac:dyDescent="0.25">
      <c r="A6" s="226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27"/>
      <c r="B7" s="231" t="s">
        <v>4</v>
      </c>
      <c r="C7" s="232"/>
      <c r="D7" s="233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22" t="s">
        <v>16</v>
      </c>
      <c r="C19" s="223"/>
      <c r="D19" s="224"/>
      <c r="E19" s="222" t="s">
        <v>16</v>
      </c>
      <c r="F19" s="223"/>
      <c r="G19" s="223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25" t="s">
        <v>17</v>
      </c>
      <c r="B5" s="228" t="s">
        <v>139</v>
      </c>
      <c r="C5" s="235"/>
      <c r="D5" s="236"/>
      <c r="E5" s="228" t="s">
        <v>140</v>
      </c>
      <c r="F5" s="235"/>
      <c r="G5" s="235"/>
    </row>
    <row r="6" spans="1:12" s="4" customFormat="1" ht="21" customHeight="1" x14ac:dyDescent="0.35">
      <c r="A6" s="22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37" t="s">
        <v>4</v>
      </c>
      <c r="C7" s="238"/>
      <c r="D7" s="225"/>
      <c r="E7" s="237" t="s">
        <v>4</v>
      </c>
      <c r="F7" s="238"/>
      <c r="G7" s="238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22" t="s">
        <v>16</v>
      </c>
      <c r="C24" s="223"/>
      <c r="D24" s="224"/>
      <c r="E24" s="222" t="s">
        <v>16</v>
      </c>
      <c r="F24" s="223"/>
      <c r="G24" s="223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34"/>
      <c r="B42" s="234"/>
      <c r="C42" s="234"/>
      <c r="D42" s="234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38" t="s">
        <v>32</v>
      </c>
      <c r="B5" s="84">
        <v>2558</v>
      </c>
      <c r="C5" s="84">
        <v>2559</v>
      </c>
    </row>
    <row r="6" spans="1:14" s="4" customFormat="1" ht="21" customHeight="1" x14ac:dyDescent="0.35">
      <c r="A6" s="240"/>
      <c r="B6" s="231" t="s">
        <v>142</v>
      </c>
      <c r="C6" s="232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40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41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39"/>
      <c r="B51" s="239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25" t="s">
        <v>42</v>
      </c>
      <c r="B5" s="84">
        <v>2558</v>
      </c>
      <c r="C5" s="84">
        <v>2559</v>
      </c>
    </row>
    <row r="6" spans="1:19" s="39" customFormat="1" ht="18" customHeight="1" x14ac:dyDescent="0.3">
      <c r="A6" s="226"/>
      <c r="B6" s="231" t="s">
        <v>142</v>
      </c>
      <c r="C6" s="232"/>
      <c r="H6" s="39" t="s">
        <v>125</v>
      </c>
    </row>
    <row r="7" spans="1:19" s="39" customFormat="1" ht="18" customHeight="1" x14ac:dyDescent="0.3">
      <c r="A7" s="226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27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25" t="s">
        <v>43</v>
      </c>
      <c r="B5" s="84">
        <v>2558</v>
      </c>
      <c r="C5" s="84">
        <v>2559</v>
      </c>
    </row>
    <row r="6" spans="1:14" s="39" customFormat="1" ht="24" customHeight="1" x14ac:dyDescent="0.3">
      <c r="A6" s="226"/>
      <c r="B6" s="231" t="s">
        <v>142</v>
      </c>
      <c r="C6" s="232"/>
    </row>
    <row r="7" spans="1:14" s="39" customFormat="1" ht="24" customHeight="1" x14ac:dyDescent="0.3">
      <c r="A7" s="226"/>
      <c r="B7" s="54" t="s">
        <v>1</v>
      </c>
      <c r="C7" s="54" t="s">
        <v>1</v>
      </c>
    </row>
    <row r="8" spans="1:14" s="39" customFormat="1" ht="24" customHeight="1" x14ac:dyDescent="0.3">
      <c r="A8" s="227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9"/>
      <c r="B35" s="239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25" t="s">
        <v>50</v>
      </c>
      <c r="B5" s="228" t="s">
        <v>139</v>
      </c>
      <c r="C5" s="235"/>
      <c r="D5" s="236"/>
      <c r="E5" s="228" t="s">
        <v>140</v>
      </c>
      <c r="F5" s="235"/>
      <c r="G5" s="235"/>
    </row>
    <row r="6" spans="1:16" s="3" customFormat="1" ht="24" customHeight="1" x14ac:dyDescent="0.35">
      <c r="A6" s="22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37" t="s">
        <v>4</v>
      </c>
      <c r="C7" s="238"/>
      <c r="D7" s="225"/>
      <c r="E7" s="237" t="s">
        <v>4</v>
      </c>
      <c r="F7" s="238"/>
      <c r="G7" s="238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22" t="s">
        <v>16</v>
      </c>
      <c r="C18" s="223"/>
      <c r="D18" s="224"/>
      <c r="E18" s="223" t="s">
        <v>16</v>
      </c>
      <c r="F18" s="223"/>
      <c r="G18" s="223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25" t="s">
        <v>17</v>
      </c>
      <c r="B5" s="84">
        <v>2558</v>
      </c>
      <c r="C5" s="84">
        <v>2559</v>
      </c>
    </row>
    <row r="6" spans="1:15" s="4" customFormat="1" ht="21" customHeight="1" x14ac:dyDescent="0.35">
      <c r="A6" s="226"/>
      <c r="B6" s="231" t="s">
        <v>142</v>
      </c>
      <c r="C6" s="232"/>
    </row>
    <row r="7" spans="1:15" s="4" customFormat="1" ht="21" customHeight="1" x14ac:dyDescent="0.35">
      <c r="A7" s="226"/>
      <c r="B7" s="54" t="s">
        <v>1</v>
      </c>
      <c r="C7" s="54" t="s">
        <v>1</v>
      </c>
    </row>
    <row r="8" spans="1:15" s="5" customFormat="1" ht="21" customHeight="1" x14ac:dyDescent="0.3">
      <c r="A8" s="227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39"/>
      <c r="B43" s="239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25" t="s">
        <v>0</v>
      </c>
      <c r="B4" s="228">
        <v>2558</v>
      </c>
      <c r="C4" s="229"/>
      <c r="D4" s="229"/>
      <c r="E4" s="228">
        <v>2559</v>
      </c>
      <c r="F4" s="229"/>
      <c r="G4" s="229"/>
    </row>
    <row r="5" spans="1:18" ht="24" customHeight="1" x14ac:dyDescent="0.5">
      <c r="A5" s="226"/>
      <c r="B5" s="231" t="s">
        <v>142</v>
      </c>
      <c r="C5" s="229"/>
      <c r="D5" s="229"/>
      <c r="E5" s="229"/>
      <c r="F5" s="229"/>
      <c r="G5" s="229"/>
    </row>
    <row r="6" spans="1:18" s="36" customFormat="1" ht="24" customHeight="1" x14ac:dyDescent="0.25">
      <c r="A6" s="226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27"/>
      <c r="B7" s="231" t="s">
        <v>4</v>
      </c>
      <c r="C7" s="232"/>
      <c r="D7" s="233"/>
      <c r="E7" s="231" t="s">
        <v>4</v>
      </c>
      <c r="F7" s="232"/>
      <c r="G7" s="232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22" t="s">
        <v>16</v>
      </c>
      <c r="C19" s="223"/>
      <c r="D19" s="224"/>
      <c r="E19" s="222" t="s">
        <v>16</v>
      </c>
      <c r="F19" s="223"/>
      <c r="G19" s="223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t7 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 เผยแพร่'!Print_Area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2023-11-23T10:45:36Z</cp:lastPrinted>
  <dcterms:created xsi:type="dcterms:W3CDTF">2001-08-16T02:40:42Z</dcterms:created>
  <dcterms:modified xsi:type="dcterms:W3CDTF">2024-05-27T03:49:53Z</dcterms:modified>
</cp:coreProperties>
</file>