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F8A4B91A-6B23-4806-B829-ACA1D2A6C104}" xr6:coauthVersionLast="46" xr6:coauthVersionMax="46" xr10:uidLastSave="{00000000-0000-0000-0000-000000000000}"/>
  <bookViews>
    <workbookView xWindow="-120" yWindow="-120" windowWidth="20730" windowHeight="11160" xr2:uid="{01C9D1D5-CB30-4659-B111-3E676EDCC3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D35" i="1"/>
  <c r="C35" i="1"/>
  <c r="B35" i="1"/>
  <c r="D33" i="1"/>
  <c r="C33" i="1"/>
  <c r="B33" i="1"/>
  <c r="D32" i="1"/>
  <c r="C32" i="1"/>
  <c r="B32" i="1"/>
  <c r="D31" i="1"/>
  <c r="C31" i="1"/>
  <c r="B31" i="1"/>
  <c r="D28" i="1"/>
  <c r="C28" i="1"/>
  <c r="D27" i="1"/>
  <c r="C27" i="1"/>
  <c r="B27" i="1"/>
  <c r="C26" i="1"/>
  <c r="D25" i="1"/>
  <c r="C25" i="1"/>
  <c r="B25" i="1"/>
  <c r="D24" i="1"/>
  <c r="C24" i="1"/>
  <c r="B24" i="1"/>
  <c r="D23" i="1"/>
  <c r="C23" i="1"/>
  <c r="D22" i="1"/>
  <c r="C22" i="1"/>
  <c r="B22" i="1"/>
  <c r="B21" i="1"/>
  <c r="D14" i="1"/>
  <c r="D30" i="1" s="1"/>
  <c r="C14" i="1"/>
  <c r="C30" i="1" s="1"/>
  <c r="B14" i="1"/>
  <c r="B30" i="1" s="1"/>
  <c r="D10" i="1"/>
  <c r="D26" i="1" s="1"/>
  <c r="B10" i="1"/>
  <c r="B26" i="1" s="1"/>
</calcChain>
</file>

<file path=xl/sharedStrings.xml><?xml version="1.0" encoding="utf-8"?>
<sst xmlns="http://schemas.openxmlformats.org/spreadsheetml/2006/main" count="51" uniqueCount="25">
  <si>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</si>
  <si>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        ไตรมาสที่ 1 (มกราคม - มีนาคม)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</si>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</sst>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1" applyNumberFormat="1" applyFont="1" applyFill="1" applyAlignment="1">
      <alignment horizontal="right"/>
    </xf>
    <xf numFmtId="187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/>
    <xf numFmtId="18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189" fontId="3" fillId="0" borderId="0" xfId="0" applyNumberFormat="1" applyFont="1" applyAlignment="1">
      <alignment horizontal="right"/>
    </xf>
    <xf numFmtId="189" fontId="3" fillId="0" borderId="0" xfId="0" applyNumberFormat="1" applyFont="1"/>
    <xf numFmtId="189" fontId="2" fillId="0" borderId="0" xfId="0" applyNumberFormat="1" applyFont="1"/>
    <xf numFmtId="189" fontId="4" fillId="0" borderId="0" xfId="0" applyNumberFormat="1" applyFont="1"/>
    <xf numFmtId="189" fontId="2" fillId="0" borderId="0" xfId="0" applyNumberFormat="1" applyFont="1" applyAlignment="1">
      <alignment horizontal="right"/>
    </xf>
    <xf numFmtId="190" fontId="2" fillId="0" borderId="0" xfId="0" applyNumberFormat="1" applyFont="1"/>
    <xf numFmtId="2" fontId="2" fillId="0" borderId="0" xfId="0" applyNumberFormat="1" applyFont="1"/>
    <xf numFmtId="0" fontId="5" fillId="0" borderId="0" xfId="0" applyFont="1"/>
    <xf numFmtId="189" fontId="5" fillId="0" borderId="0" xfId="0" applyNumberFormat="1" applyFont="1"/>
    <xf numFmtId="0" fontId="0" fillId="0" borderId="0" xfId="0" applyAlignment="1">
      <alignment horizontal="right"/>
    </xf>
    <xf numFmtId="189" fontId="2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87" fontId="0" fillId="0" borderId="0" xfId="1" applyNumberFormat="1" applyFont="1" applyAlignment="1">
      <alignment horizontal="right"/>
    </xf>
    <xf numFmtId="187" fontId="0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ED78-5CB5-4BB5-92F8-5C4D14D65E03}">
  <dimension ref="A1:N38"/>
  <sheetViews>
    <sheetView tabSelected="1" workbookViewId="0">
      <selection activeCell="G15" sqref="G15"/>
    </sheetView>
  </sheetViews>
  <sheetFormatPr defaultColWidth="8" defaultRowHeight="23.25" x14ac:dyDescent="0.35"/>
  <cols>
    <col min="1" max="1" width="40.25" style="2" customWidth="1"/>
    <col min="2" max="3" width="14.625" style="1" customWidth="1"/>
    <col min="4" max="5" width="14.125" style="1" customWidth="1"/>
    <col min="6" max="7" width="11.125" style="1" bestFit="1" customWidth="1"/>
    <col min="8" max="8" width="12.625" style="1" customWidth="1"/>
    <col min="9" max="9" width="10.375" style="1" customWidth="1"/>
    <col min="10" max="10" width="9.75" style="1" bestFit="1" customWidth="1"/>
    <col min="11" max="11" width="10.125" style="1" customWidth="1"/>
    <col min="12" max="12" width="9.75" style="1" bestFit="1" customWidth="1"/>
    <col min="13" max="13" width="8.25" style="1" bestFit="1" customWidth="1"/>
    <col min="14" max="16384" width="8" style="1"/>
  </cols>
  <sheetData>
    <row r="1" spans="1:14" ht="26.25" customHeight="1" x14ac:dyDescent="0.35">
      <c r="A1" s="2" t="s">
        <v>0</v>
      </c>
    </row>
    <row r="2" spans="1:14" ht="26.25" customHeight="1" x14ac:dyDescent="0.35">
      <c r="A2" s="2" t="s">
        <v>1</v>
      </c>
    </row>
    <row r="3" spans="1:14" s="5" customFormat="1" ht="26.2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4"/>
    </row>
    <row r="4" spans="1:14" s="5" customFormat="1" ht="24" customHeight="1" x14ac:dyDescent="0.2">
      <c r="B4" s="6" t="s">
        <v>6</v>
      </c>
      <c r="C4" s="6"/>
      <c r="D4" s="6"/>
      <c r="E4" s="4"/>
    </row>
    <row r="5" spans="1:14" s="2" customFormat="1" ht="20.25" customHeight="1" x14ac:dyDescent="0.35">
      <c r="A5" s="4" t="s">
        <v>7</v>
      </c>
      <c r="B5" s="8">
        <v>2133113</v>
      </c>
      <c r="C5" s="8">
        <v>1002987</v>
      </c>
      <c r="D5" s="8">
        <v>1130126</v>
      </c>
      <c r="E5" s="9"/>
      <c r="F5" s="10"/>
      <c r="G5" s="10"/>
      <c r="H5" s="10"/>
      <c r="I5" s="10"/>
      <c r="J5" s="8"/>
      <c r="K5" s="11"/>
      <c r="L5" s="11"/>
      <c r="N5" s="10"/>
    </row>
    <row r="6" spans="1:14" ht="20.25" customHeight="1" x14ac:dyDescent="0.35">
      <c r="A6" s="5" t="s">
        <v>8</v>
      </c>
      <c r="B6" s="27">
        <v>31840.55</v>
      </c>
      <c r="C6" s="11">
        <v>13389.73</v>
      </c>
      <c r="D6" s="11">
        <v>18450.82</v>
      </c>
      <c r="E6" s="9"/>
      <c r="F6" s="10"/>
      <c r="G6" s="10"/>
      <c r="H6" s="10"/>
      <c r="I6" s="10"/>
      <c r="J6" s="8"/>
      <c r="K6" s="11"/>
      <c r="L6" s="11"/>
      <c r="N6" s="10"/>
    </row>
    <row r="7" spans="1:14" ht="20.25" customHeight="1" x14ac:dyDescent="0.35">
      <c r="A7" s="1" t="s">
        <v>9</v>
      </c>
      <c r="B7" s="27">
        <v>203825.35</v>
      </c>
      <c r="C7" s="11">
        <v>66988.800000000003</v>
      </c>
      <c r="D7" s="11">
        <v>136836</v>
      </c>
      <c r="E7" s="9"/>
      <c r="F7" s="10"/>
      <c r="G7" s="10"/>
      <c r="H7" s="10"/>
      <c r="I7" s="10"/>
      <c r="J7" s="8"/>
      <c r="K7" s="11"/>
      <c r="L7" s="11"/>
      <c r="N7" s="10"/>
    </row>
    <row r="8" spans="1:14" ht="20.25" customHeight="1" x14ac:dyDescent="0.35">
      <c r="A8" s="12" t="s">
        <v>10</v>
      </c>
      <c r="B8" s="27">
        <v>452606.23</v>
      </c>
      <c r="C8" s="11">
        <v>220524</v>
      </c>
      <c r="D8" s="11">
        <v>232081.65</v>
      </c>
      <c r="E8" s="9"/>
      <c r="F8" s="10"/>
      <c r="G8" s="10"/>
      <c r="H8" s="10"/>
      <c r="I8" s="10"/>
      <c r="J8" s="8"/>
      <c r="K8" s="11"/>
      <c r="L8" s="11"/>
      <c r="N8" s="10"/>
    </row>
    <row r="9" spans="1:14" ht="20.25" customHeight="1" x14ac:dyDescent="0.35">
      <c r="A9" s="12" t="s">
        <v>11</v>
      </c>
      <c r="B9" s="27">
        <v>421829.25</v>
      </c>
      <c r="C9" s="11">
        <v>225867.97</v>
      </c>
      <c r="D9" s="11">
        <v>195961.28</v>
      </c>
      <c r="E9" s="9"/>
      <c r="F9" s="10"/>
      <c r="G9" s="10"/>
      <c r="H9" s="10"/>
      <c r="I9" s="10"/>
      <c r="J9" s="8"/>
      <c r="K9" s="11"/>
      <c r="L9" s="11"/>
      <c r="N9" s="10"/>
    </row>
    <row r="10" spans="1:14" ht="20.25" customHeight="1" x14ac:dyDescent="0.35">
      <c r="A10" s="1" t="s">
        <v>12</v>
      </c>
      <c r="B10" s="29">
        <f>SUM(B11:B12)</f>
        <v>475517.04000000004</v>
      </c>
      <c r="C10" s="29">
        <v>247137</v>
      </c>
      <c r="D10" s="29">
        <f>SUM(D11:D12)</f>
        <v>228379.8</v>
      </c>
      <c r="E10" s="9"/>
      <c r="F10" s="10"/>
      <c r="G10" s="10"/>
      <c r="H10" s="10"/>
      <c r="I10" s="10"/>
      <c r="J10" s="8"/>
      <c r="K10" s="8"/>
      <c r="L10" s="11"/>
      <c r="N10" s="10"/>
    </row>
    <row r="11" spans="1:14" ht="20.25" customHeight="1" x14ac:dyDescent="0.35">
      <c r="A11" s="12" t="s">
        <v>13</v>
      </c>
      <c r="B11" s="29">
        <v>333651.14</v>
      </c>
      <c r="C11" s="29">
        <v>176792.34</v>
      </c>
      <c r="D11" s="29">
        <v>156858.79999999999</v>
      </c>
      <c r="E11" s="9"/>
      <c r="F11" s="10"/>
      <c r="G11" s="10"/>
      <c r="H11" s="10"/>
      <c r="I11" s="10"/>
      <c r="J11" s="8"/>
      <c r="K11" s="11"/>
      <c r="L11" s="11"/>
      <c r="N11" s="10"/>
    </row>
    <row r="12" spans="1:14" ht="20.25" customHeight="1" x14ac:dyDescent="0.35">
      <c r="A12" s="12" t="s">
        <v>14</v>
      </c>
      <c r="B12" s="27">
        <v>141865.9</v>
      </c>
      <c r="C12" s="11">
        <v>70345.42</v>
      </c>
      <c r="D12" s="11">
        <v>71521</v>
      </c>
      <c r="E12" s="9"/>
      <c r="F12" s="10"/>
      <c r="G12" s="10"/>
      <c r="H12" s="10"/>
      <c r="I12" s="10"/>
      <c r="J12" s="8"/>
      <c r="K12" s="8"/>
      <c r="L12" s="8"/>
      <c r="N12" s="10"/>
    </row>
    <row r="13" spans="1:14" ht="20.25" customHeight="1" x14ac:dyDescent="0.35">
      <c r="A13" s="12" t="s">
        <v>15</v>
      </c>
      <c r="B13" s="25" t="s">
        <v>16</v>
      </c>
      <c r="C13" s="25" t="s">
        <v>16</v>
      </c>
      <c r="D13" s="25" t="s">
        <v>16</v>
      </c>
      <c r="E13" s="9"/>
      <c r="F13" s="10"/>
      <c r="G13" s="10"/>
      <c r="H13" s="10"/>
      <c r="I13" s="10"/>
      <c r="J13" s="8"/>
      <c r="K13" s="11"/>
      <c r="L13" s="11"/>
      <c r="N13" s="10"/>
    </row>
    <row r="14" spans="1:14" ht="20.25" customHeight="1" x14ac:dyDescent="0.35">
      <c r="A14" s="1" t="s">
        <v>17</v>
      </c>
      <c r="B14" s="13">
        <f>SUM(B15:B17)</f>
        <v>533105.19000000006</v>
      </c>
      <c r="C14" s="13">
        <f>SUM(C15:C17)</f>
        <v>222648.47999999998</v>
      </c>
      <c r="D14" s="13">
        <f>SUM(D15:D17)</f>
        <v>310456.94</v>
      </c>
      <c r="E14" s="9"/>
      <c r="F14" s="10"/>
      <c r="G14" s="10"/>
      <c r="H14" s="10"/>
      <c r="I14" s="10"/>
      <c r="J14" s="8"/>
      <c r="K14" s="8"/>
      <c r="L14" s="8"/>
      <c r="N14" s="10"/>
    </row>
    <row r="15" spans="1:14" ht="20.25" customHeight="1" x14ac:dyDescent="0.35">
      <c r="A15" s="14" t="s">
        <v>18</v>
      </c>
      <c r="B15" s="11">
        <v>362307.07</v>
      </c>
      <c r="C15" s="11">
        <v>137203.15</v>
      </c>
      <c r="D15" s="11">
        <v>225103.92</v>
      </c>
      <c r="E15" s="9"/>
      <c r="F15" s="10"/>
      <c r="G15" s="10"/>
      <c r="H15" s="10"/>
      <c r="I15" s="10"/>
      <c r="J15" s="8"/>
      <c r="K15" s="11"/>
      <c r="L15" s="11"/>
      <c r="N15" s="10"/>
    </row>
    <row r="16" spans="1:14" ht="20.25" customHeight="1" x14ac:dyDescent="0.35">
      <c r="A16" s="14" t="s">
        <v>19</v>
      </c>
      <c r="B16" s="11">
        <v>140932</v>
      </c>
      <c r="C16" s="11">
        <v>75160</v>
      </c>
      <c r="D16" s="11">
        <v>65772.23</v>
      </c>
      <c r="E16" s="9"/>
      <c r="F16" s="10"/>
      <c r="G16" s="10"/>
      <c r="H16" s="10"/>
      <c r="I16" s="10"/>
      <c r="J16" s="8"/>
      <c r="K16" s="11"/>
      <c r="L16" s="11"/>
      <c r="N16" s="10"/>
    </row>
    <row r="17" spans="1:14" ht="20.25" customHeight="1" x14ac:dyDescent="0.35">
      <c r="A17" s="14" t="s">
        <v>20</v>
      </c>
      <c r="B17" s="28">
        <v>29866.12</v>
      </c>
      <c r="C17" s="28">
        <v>10285.33</v>
      </c>
      <c r="D17" s="28">
        <v>19580.79</v>
      </c>
      <c r="E17" s="9"/>
      <c r="F17" s="10"/>
      <c r="G17" s="10"/>
      <c r="H17" s="10"/>
      <c r="I17" s="10"/>
      <c r="J17" s="8"/>
      <c r="K17" s="11"/>
      <c r="L17" s="11"/>
      <c r="N17" s="10"/>
    </row>
    <row r="18" spans="1:14" ht="20.25" customHeight="1" x14ac:dyDescent="0.35">
      <c r="A18" s="12" t="s">
        <v>21</v>
      </c>
      <c r="B18" s="25" t="s">
        <v>16</v>
      </c>
      <c r="C18" s="25" t="s">
        <v>16</v>
      </c>
      <c r="D18" s="25" t="s">
        <v>16</v>
      </c>
      <c r="E18" s="9"/>
      <c r="F18" s="10"/>
      <c r="G18" s="10"/>
      <c r="H18" s="10"/>
      <c r="I18" s="10"/>
      <c r="J18" s="10"/>
      <c r="K18" s="10"/>
      <c r="L18" s="10"/>
      <c r="N18" s="10"/>
    </row>
    <row r="19" spans="1:14" ht="20.25" customHeight="1" x14ac:dyDescent="0.35">
      <c r="A19" s="12" t="s">
        <v>22</v>
      </c>
      <c r="B19" s="8">
        <v>14390.02</v>
      </c>
      <c r="C19" s="11">
        <v>6430.54</v>
      </c>
      <c r="D19" s="11">
        <v>7959.48</v>
      </c>
      <c r="E19" s="9"/>
      <c r="F19" s="10"/>
      <c r="G19" s="10"/>
      <c r="H19" s="10"/>
      <c r="I19" s="10"/>
      <c r="J19" s="10"/>
      <c r="K19" s="10"/>
      <c r="L19" s="10"/>
      <c r="N19" s="10"/>
    </row>
    <row r="20" spans="1:14" ht="24" customHeight="1" x14ac:dyDescent="0.35">
      <c r="A20" s="1"/>
      <c r="B20" s="15" t="s">
        <v>23</v>
      </c>
      <c r="C20" s="15"/>
      <c r="D20" s="15"/>
      <c r="E20" s="7"/>
    </row>
    <row r="21" spans="1:14" ht="20.25" customHeight="1" x14ac:dyDescent="0.35">
      <c r="A21" s="4" t="s">
        <v>7</v>
      </c>
      <c r="B21" s="16">
        <f>B5/$B$5*100</f>
        <v>100</v>
      </c>
      <c r="C21" s="16">
        <v>46.9</v>
      </c>
      <c r="D21" s="16">
        <v>53.1</v>
      </c>
      <c r="E21" s="17"/>
      <c r="F21" s="17"/>
      <c r="G21" s="17"/>
      <c r="H21" s="17"/>
      <c r="I21" s="18"/>
      <c r="J21" s="18"/>
      <c r="K21" s="19"/>
      <c r="L21" s="19"/>
    </row>
    <row r="22" spans="1:14" ht="20.25" customHeight="1" x14ac:dyDescent="0.35">
      <c r="A22" s="5" t="s">
        <v>8</v>
      </c>
      <c r="B22" s="20">
        <f>B6/$B$5*100</f>
        <v>1.4926799471007863</v>
      </c>
      <c r="C22" s="20">
        <f>C6/$B$5*100</f>
        <v>0.62770842426069318</v>
      </c>
      <c r="D22" s="20">
        <f t="shared" ref="D22" si="0">D6/$B$5*100</f>
        <v>0.86497152284009327</v>
      </c>
      <c r="E22" s="18"/>
      <c r="F22" s="21"/>
      <c r="G22" s="21"/>
      <c r="H22" s="21"/>
      <c r="I22" s="18"/>
      <c r="J22" s="18"/>
      <c r="K22" s="18"/>
      <c r="L22" s="18"/>
      <c r="M22" s="22"/>
    </row>
    <row r="23" spans="1:14" ht="20.25" customHeight="1" x14ac:dyDescent="0.35">
      <c r="A23" s="1" t="s">
        <v>9</v>
      </c>
      <c r="B23" s="20">
        <v>9.5</v>
      </c>
      <c r="C23" s="20">
        <f t="shared" ref="C23:D28" si="1">C7/$B$5*100</f>
        <v>3.1404243469520838</v>
      </c>
      <c r="D23" s="20">
        <f t="shared" si="1"/>
        <v>6.4148500337300458</v>
      </c>
      <c r="E23" s="18"/>
      <c r="F23" s="21"/>
      <c r="G23" s="22"/>
      <c r="H23" s="21"/>
      <c r="I23" s="18"/>
      <c r="J23" s="18"/>
      <c r="K23" s="18"/>
      <c r="L23" s="18"/>
      <c r="M23" s="22"/>
    </row>
    <row r="24" spans="1:14" ht="20.25" customHeight="1" x14ac:dyDescent="0.35">
      <c r="A24" s="12" t="s">
        <v>10</v>
      </c>
      <c r="B24" s="20">
        <f>B8/$B$5*100</f>
        <v>21.218108464014797</v>
      </c>
      <c r="C24" s="20">
        <f t="shared" si="1"/>
        <v>10.338130235013335</v>
      </c>
      <c r="D24" s="20">
        <f t="shared" si="1"/>
        <v>10.879951038693214</v>
      </c>
      <c r="E24" s="18"/>
      <c r="F24" s="21"/>
      <c r="G24" s="21"/>
      <c r="H24" s="21"/>
      <c r="I24" s="18"/>
      <c r="J24" s="18"/>
      <c r="K24" s="18"/>
      <c r="L24" s="18"/>
      <c r="M24" s="22"/>
    </row>
    <row r="25" spans="1:14" ht="20.25" customHeight="1" x14ac:dyDescent="0.35">
      <c r="A25" s="12" t="s">
        <v>11</v>
      </c>
      <c r="B25" s="20">
        <f>B9/$B$5*100</f>
        <v>19.775288510266449</v>
      </c>
      <c r="C25" s="20">
        <f t="shared" si="1"/>
        <v>10.588654703243568</v>
      </c>
      <c r="D25" s="20">
        <f t="shared" si="1"/>
        <v>9.186633807022881</v>
      </c>
      <c r="E25" s="18"/>
      <c r="F25" s="21"/>
      <c r="G25" s="21"/>
      <c r="H25" s="21"/>
      <c r="I25" s="18"/>
      <c r="J25" s="18"/>
      <c r="K25" s="18"/>
      <c r="L25" s="18"/>
      <c r="M25" s="22"/>
    </row>
    <row r="26" spans="1:14" ht="20.25" customHeight="1" x14ac:dyDescent="0.35">
      <c r="A26" s="1" t="s">
        <v>12</v>
      </c>
      <c r="B26" s="20">
        <f>B10/$B$5*100</f>
        <v>22.292163612523108</v>
      </c>
      <c r="C26" s="20">
        <f t="shared" si="1"/>
        <v>11.585743465067251</v>
      </c>
      <c r="D26" s="20">
        <f t="shared" si="1"/>
        <v>10.706408896293821</v>
      </c>
      <c r="E26" s="18"/>
      <c r="F26" s="21"/>
      <c r="G26" s="21"/>
      <c r="H26" s="21"/>
      <c r="I26" s="18"/>
      <c r="J26" s="18"/>
      <c r="K26" s="18"/>
      <c r="L26" s="18"/>
      <c r="M26" s="22"/>
    </row>
    <row r="27" spans="1:14" ht="20.25" customHeight="1" x14ac:dyDescent="0.35">
      <c r="A27" s="12" t="s">
        <v>13</v>
      </c>
      <c r="B27" s="20">
        <f>B11/$B$5*100</f>
        <v>15.641512662479673</v>
      </c>
      <c r="C27" s="20">
        <f t="shared" si="1"/>
        <v>8.2879969321831517</v>
      </c>
      <c r="D27" s="20">
        <f t="shared" si="1"/>
        <v>7.3535157302965182</v>
      </c>
      <c r="E27" s="18"/>
      <c r="F27" s="21"/>
      <c r="G27" s="21"/>
      <c r="H27" s="21"/>
      <c r="I27" s="18"/>
      <c r="J27" s="18"/>
      <c r="K27" s="18"/>
      <c r="L27" s="18"/>
      <c r="M27" s="22"/>
    </row>
    <row r="28" spans="1:14" ht="20.25" customHeight="1" x14ac:dyDescent="0.35">
      <c r="A28" s="12" t="s">
        <v>14</v>
      </c>
      <c r="B28" s="26">
        <f>B12/$B$5*100</f>
        <v>6.6506509500434339</v>
      </c>
      <c r="C28" s="20">
        <f t="shared" si="1"/>
        <v>3.297782161563874</v>
      </c>
      <c r="D28" s="20">
        <f t="shared" si="1"/>
        <v>3.3528931659973003</v>
      </c>
      <c r="E28" s="18"/>
      <c r="F28" s="21"/>
      <c r="G28" s="21"/>
      <c r="H28" s="21"/>
      <c r="I28" s="18"/>
      <c r="J28" s="18"/>
      <c r="K28" s="18"/>
      <c r="L28" s="18"/>
      <c r="M28" s="22"/>
    </row>
    <row r="29" spans="1:14" ht="20.25" customHeight="1" x14ac:dyDescent="0.35">
      <c r="A29" s="12" t="s">
        <v>15</v>
      </c>
      <c r="B29" s="25" t="s">
        <v>16</v>
      </c>
      <c r="C29" s="25" t="s">
        <v>16</v>
      </c>
      <c r="D29" s="25" t="s">
        <v>16</v>
      </c>
      <c r="E29" s="18"/>
      <c r="F29" s="21"/>
      <c r="G29" s="21"/>
      <c r="H29" s="21"/>
      <c r="I29" s="18"/>
      <c r="J29" s="18"/>
      <c r="K29" s="18"/>
      <c r="L29" s="18"/>
      <c r="M29" s="22"/>
    </row>
    <row r="30" spans="1:14" ht="20.25" customHeight="1" x14ac:dyDescent="0.35">
      <c r="A30" s="1" t="s">
        <v>17</v>
      </c>
      <c r="B30" s="20">
        <f t="shared" ref="B30:D33" si="2">B14/$B$5*100</f>
        <v>24.991886974576598</v>
      </c>
      <c r="C30" s="20">
        <f t="shared" si="2"/>
        <v>10.437725521339001</v>
      </c>
      <c r="D30" s="20">
        <f t="shared" si="2"/>
        <v>14.554172235601209</v>
      </c>
      <c r="E30" s="18"/>
      <c r="F30" s="21"/>
      <c r="G30" s="21"/>
      <c r="H30" s="21"/>
      <c r="I30" s="18"/>
      <c r="J30" s="18"/>
      <c r="K30" s="18"/>
      <c r="L30" s="18"/>
      <c r="M30" s="22"/>
    </row>
    <row r="31" spans="1:14" ht="20.25" customHeight="1" x14ac:dyDescent="0.35">
      <c r="A31" s="14" t="s">
        <v>18</v>
      </c>
      <c r="B31" s="20">
        <f t="shared" si="2"/>
        <v>16.984898127759759</v>
      </c>
      <c r="C31" s="20">
        <f t="shared" si="2"/>
        <v>6.4320619676500961</v>
      </c>
      <c r="D31" s="20">
        <f t="shared" si="2"/>
        <v>10.552836160109662</v>
      </c>
      <c r="E31" s="18"/>
      <c r="F31" s="21"/>
      <c r="G31" s="21"/>
      <c r="H31" s="21"/>
      <c r="I31" s="18"/>
      <c r="J31" s="18"/>
      <c r="K31" s="18"/>
      <c r="L31" s="18"/>
      <c r="M31" s="22"/>
    </row>
    <row r="32" spans="1:14" ht="20.25" customHeight="1" x14ac:dyDescent="0.35">
      <c r="A32" s="14" t="s">
        <v>19</v>
      </c>
      <c r="B32" s="20">
        <f t="shared" si="2"/>
        <v>6.6068698657783251</v>
      </c>
      <c r="C32" s="20">
        <f t="shared" si="2"/>
        <v>3.523488910339021</v>
      </c>
      <c r="D32" s="20">
        <f t="shared" si="2"/>
        <v>3.0833917378029199</v>
      </c>
      <c r="E32" s="18"/>
      <c r="F32" s="21"/>
      <c r="G32" s="21"/>
      <c r="H32" s="21"/>
      <c r="I32" s="18"/>
      <c r="J32" s="18"/>
      <c r="K32" s="18"/>
      <c r="L32" s="18"/>
      <c r="M32" s="22"/>
    </row>
    <row r="33" spans="1:13" ht="20.25" customHeight="1" x14ac:dyDescent="0.35">
      <c r="A33" s="14" t="s">
        <v>20</v>
      </c>
      <c r="B33" s="20">
        <f t="shared" si="2"/>
        <v>1.4001189810385104</v>
      </c>
      <c r="C33" s="20">
        <f t="shared" si="2"/>
        <v>0.48217464334988347</v>
      </c>
      <c r="D33" s="20">
        <f t="shared" si="2"/>
        <v>0.91794433768862693</v>
      </c>
      <c r="E33" s="18"/>
      <c r="F33" s="21"/>
      <c r="G33" s="21"/>
      <c r="H33" s="21"/>
      <c r="I33" s="18"/>
      <c r="J33" s="18"/>
      <c r="K33" s="18"/>
      <c r="L33" s="18"/>
      <c r="M33" s="22"/>
    </row>
    <row r="34" spans="1:13" ht="20.25" customHeight="1" x14ac:dyDescent="0.35">
      <c r="A34" s="12" t="s">
        <v>21</v>
      </c>
      <c r="B34" s="25" t="s">
        <v>16</v>
      </c>
      <c r="C34" s="25" t="s">
        <v>16</v>
      </c>
      <c r="D34" s="25" t="s">
        <v>16</v>
      </c>
      <c r="E34" s="18"/>
      <c r="F34" s="21"/>
      <c r="G34" s="21"/>
      <c r="H34" s="21"/>
      <c r="I34" s="18"/>
      <c r="J34" s="18"/>
      <c r="K34" s="18"/>
      <c r="L34" s="18"/>
      <c r="M34" s="22"/>
    </row>
    <row r="35" spans="1:13" ht="20.25" customHeight="1" x14ac:dyDescent="0.35">
      <c r="A35" s="12" t="s">
        <v>22</v>
      </c>
      <c r="B35" s="20">
        <f>B19/$B$5*100</f>
        <v>0.67460186122347954</v>
      </c>
      <c r="C35" s="20">
        <f>C19/$B$5*100</f>
        <v>0.30146269794427205</v>
      </c>
      <c r="D35" s="20">
        <f>D19/$B$5*100</f>
        <v>0.37313916327920743</v>
      </c>
      <c r="E35" s="18"/>
      <c r="F35" s="21"/>
      <c r="G35" s="21"/>
      <c r="H35" s="21"/>
      <c r="I35" s="18"/>
      <c r="J35" s="18"/>
      <c r="K35" s="18"/>
      <c r="L35" s="18"/>
      <c r="M35" s="22"/>
    </row>
    <row r="36" spans="1:13" ht="20.25" customHeight="1" x14ac:dyDescent="0.35">
      <c r="A36" s="23" t="s">
        <v>24</v>
      </c>
      <c r="B36" s="18"/>
      <c r="F36" s="18"/>
      <c r="G36" s="18"/>
      <c r="H36" s="18"/>
    </row>
    <row r="37" spans="1:13" ht="20.25" customHeight="1" x14ac:dyDescent="0.35">
      <c r="B37" s="24"/>
      <c r="C37" s="24"/>
      <c r="D37" s="24"/>
      <c r="E37" s="24"/>
    </row>
    <row r="38" spans="1:13" ht="26.25" customHeight="1" x14ac:dyDescent="0.35">
      <c r="B38" s="23"/>
      <c r="C38" s="23"/>
      <c r="D38" s="23"/>
      <c r="E38" s="23"/>
    </row>
  </sheetData>
  <mergeCells count="2">
    <mergeCell ref="B4:D4"/>
    <mergeCell ref="B20:D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2024-07-31T19:15:23Z</dcterms:created>
  <dcterms:modified xsi:type="dcterms:W3CDTF">2024-07-31T19:33:14Z</dcterms:modified>
</cp:coreProperties>
</file>