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505873F9-077E-4116-98A3-18B1FFA56F1E}" xr6:coauthVersionLast="47" xr6:coauthVersionMax="47" xr10:uidLastSave="{00000000-0000-0000-0000-000000000000}"/>
  <bookViews>
    <workbookView xWindow="14295" yWindow="0" windowWidth="14610" windowHeight="15585" xr2:uid="{78FF705B-9CB1-41A9-8AF0-5FAE71E10268}"/>
  </bookViews>
  <sheets>
    <sheet name="T1น.27" sheetId="1" r:id="rId1"/>
  </sheets>
  <definedNames>
    <definedName name="_xlnm.Print_Area" localSheetId="0">'T1น.27'!$A$1:$E$31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<sst xmlns="http://schemas.openxmlformats.org/spreadsheetml/2006/main" count="32" uniqueCount="21">
  <si>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</si>
  <si>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</si>
  <si>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</si>
  <si>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</si>
  <si>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</si>
  <si>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</si>
  <si>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</si>
  <si>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</si>
  <si>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</si>
  <si>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</si>
  <si>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</si>
  <si>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</si>
  <si>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</si>
  <si>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</si>
  <si>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</si>
  <si>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</si>
  <si>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</si>
  <si>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อื่นๆ</t>
  </si>
  <si>
    <t xml:space="preserve">          ร้อยละ</t>
  </si>
  <si>
    <t xml:space="preserve">     2.4 อื่น ๆ</t>
  </si>
  <si>
    <t xml:space="preserve"> 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</si>
</sst>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1" fontId="8" fillId="0" borderId="0" xfId="0" applyNumberFormat="1" applyFont="1" applyAlignment="1">
      <alignment horizontal="right"/>
    </xf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2">
    <cellStyle name="Normal 2" xfId="1" xr:uid="{0FB527FD-B749-481C-BB33-82FE04532EB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8F73-A627-4907-969B-68419B89DE8D}">
  <sheetPr>
    <tabColor rgb="FF00B050"/>
  </sheetPr>
  <dimension ref="A1:G34"/>
  <sheetViews>
    <sheetView showGridLines="0" tabSelected="1" zoomScale="115" zoomScaleNormal="115" zoomScaleSheetLayoutView="100" workbookViewId="0">
      <selection activeCell="B7" sqref="B7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20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5" customFormat="1" ht="24" customHeight="1" x14ac:dyDescent="0.3">
      <c r="A6" s="14" t="s">
        <v>6</v>
      </c>
      <c r="B6" s="28">
        <v>553443</v>
      </c>
      <c r="C6" s="28">
        <v>265855</v>
      </c>
      <c r="D6" s="28">
        <v>287588</v>
      </c>
    </row>
    <row r="7" spans="1:7" s="15" customFormat="1" ht="24" customHeight="1" x14ac:dyDescent="0.3">
      <c r="A7" s="16" t="s">
        <v>7</v>
      </c>
      <c r="B7" s="29">
        <v>397264.33</v>
      </c>
      <c r="C7" s="29">
        <v>211413.59</v>
      </c>
      <c r="D7" s="29">
        <v>185850.73</v>
      </c>
      <c r="E7" s="17"/>
    </row>
    <row r="8" spans="1:7" s="15" customFormat="1" ht="24" customHeight="1" x14ac:dyDescent="0.3">
      <c r="A8" s="16" t="s">
        <v>8</v>
      </c>
      <c r="B8" s="29">
        <v>396890.01</v>
      </c>
      <c r="C8" s="29">
        <v>211413.59</v>
      </c>
      <c r="D8" s="29">
        <v>185476.42</v>
      </c>
      <c r="E8" s="17"/>
    </row>
    <row r="9" spans="1:7" s="15" customFormat="1" ht="24" customHeight="1" x14ac:dyDescent="0.3">
      <c r="A9" s="16" t="s">
        <v>9</v>
      </c>
      <c r="B9" s="29">
        <v>391890.14</v>
      </c>
      <c r="C9" s="29">
        <v>207428.12</v>
      </c>
      <c r="D9" s="29">
        <v>184462.03</v>
      </c>
      <c r="E9" s="17"/>
    </row>
    <row r="10" spans="1:7" s="15" customFormat="1" ht="24" customHeight="1" x14ac:dyDescent="0.3">
      <c r="A10" s="16" t="s">
        <v>10</v>
      </c>
      <c r="B10" s="29">
        <v>4999.87</v>
      </c>
      <c r="C10" s="29">
        <v>3985.48</v>
      </c>
      <c r="D10" s="29">
        <v>1014.39</v>
      </c>
      <c r="E10" s="18"/>
      <c r="F10" s="18"/>
      <c r="G10" s="18"/>
    </row>
    <row r="11" spans="1:7" s="15" customFormat="1" ht="24" customHeight="1" x14ac:dyDescent="0.3">
      <c r="A11" s="16" t="s">
        <v>11</v>
      </c>
      <c r="B11" s="29">
        <v>374.31</v>
      </c>
      <c r="C11" s="29" t="s">
        <v>12</v>
      </c>
      <c r="D11" s="29">
        <v>374.31</v>
      </c>
    </row>
    <row r="12" spans="1:7" s="15" customFormat="1" ht="24" customHeight="1" x14ac:dyDescent="0.3">
      <c r="A12" s="16" t="s">
        <v>13</v>
      </c>
      <c r="B12" s="29">
        <v>156178.68</v>
      </c>
      <c r="C12" s="29">
        <v>54441.41</v>
      </c>
      <c r="D12" s="29">
        <v>101737.27</v>
      </c>
    </row>
    <row r="13" spans="1:7" s="15" customFormat="1" ht="24" customHeight="1" x14ac:dyDescent="0.3">
      <c r="A13" s="16" t="s">
        <v>14</v>
      </c>
      <c r="B13" s="29">
        <v>61820.7</v>
      </c>
      <c r="C13" s="29">
        <v>4025.5</v>
      </c>
      <c r="D13" s="29">
        <v>57795.199999999997</v>
      </c>
      <c r="F13" s="18"/>
    </row>
    <row r="14" spans="1:7" s="15" customFormat="1" ht="24" customHeight="1" x14ac:dyDescent="0.3">
      <c r="A14" s="16" t="s">
        <v>15</v>
      </c>
      <c r="B14" s="29">
        <v>28737.89</v>
      </c>
      <c r="C14" s="29">
        <v>14758.18</v>
      </c>
      <c r="D14" s="29">
        <v>13979.71</v>
      </c>
    </row>
    <row r="15" spans="1:7" s="15" customFormat="1" ht="24" customHeight="1" x14ac:dyDescent="0.3">
      <c r="A15" s="16" t="s">
        <v>16</v>
      </c>
      <c r="B15" s="29">
        <v>45697.48</v>
      </c>
      <c r="C15" s="29">
        <v>22043.88</v>
      </c>
      <c r="D15" s="29">
        <v>23653.599999999999</v>
      </c>
    </row>
    <row r="16" spans="1:7" s="15" customFormat="1" ht="24" customHeight="1" x14ac:dyDescent="0.3">
      <c r="A16" s="16" t="s">
        <v>19</v>
      </c>
      <c r="B16" s="29">
        <v>19922.599999999999</v>
      </c>
      <c r="C16" s="29">
        <v>13613.85</v>
      </c>
      <c r="D16" s="29">
        <v>6308.75</v>
      </c>
    </row>
    <row r="17" spans="1:5" s="15" customFormat="1" ht="24" customHeight="1" x14ac:dyDescent="0.3">
      <c r="A17" s="16"/>
      <c r="B17" s="19"/>
      <c r="C17" s="19"/>
      <c r="D17" s="19"/>
    </row>
    <row r="18" spans="1:5" s="15" customFormat="1" ht="24" customHeight="1" x14ac:dyDescent="0.3">
      <c r="A18" s="1"/>
      <c r="B18" s="12"/>
      <c r="C18" s="20" t="s">
        <v>18</v>
      </c>
      <c r="D18" s="20"/>
    </row>
    <row r="19" spans="1:5" s="11" customFormat="1" ht="30" customHeight="1" x14ac:dyDescent="0.3">
      <c r="A19" s="14" t="s">
        <v>6</v>
      </c>
      <c r="B19" s="21">
        <v>100</v>
      </c>
      <c r="C19" s="21">
        <v>100</v>
      </c>
      <c r="D19" s="21">
        <v>100</v>
      </c>
    </row>
    <row r="20" spans="1:5" s="15" customFormat="1" ht="24" customHeight="1" x14ac:dyDescent="0.3">
      <c r="A20" s="16" t="s">
        <v>7</v>
      </c>
      <c r="B20" s="22">
        <f>(B7/B6)*100</f>
        <v>71.780532051177815</v>
      </c>
      <c r="C20" s="22">
        <f>(C7/265855)*100</f>
        <v>79.522141769009423</v>
      </c>
      <c r="D20" s="22">
        <f>(D7/287588)*100</f>
        <v>64.623951625241673</v>
      </c>
    </row>
    <row r="21" spans="1:5" s="15" customFormat="1" ht="24" customHeight="1" x14ac:dyDescent="0.3">
      <c r="A21" s="16" t="s">
        <v>8</v>
      </c>
      <c r="B21" s="22">
        <f>(B8/553443)*100</f>
        <v>71.712897263132788</v>
      </c>
      <c r="C21" s="22">
        <f t="shared" ref="C21:C29" si="0">(C8/265855)*100</f>
        <v>79.522141769009423</v>
      </c>
      <c r="D21" s="22">
        <f t="shared" ref="D21:D29" si="1">(D8/287588)*100</f>
        <v>64.493796681363619</v>
      </c>
    </row>
    <row r="22" spans="1:5" s="15" customFormat="1" ht="24" customHeight="1" x14ac:dyDescent="0.3">
      <c r="A22" s="16" t="s">
        <v>9</v>
      </c>
      <c r="B22" s="22">
        <f t="shared" ref="B22:B29" si="2">(B9/553443)*100</f>
        <v>70.809485348988062</v>
      </c>
      <c r="C22" s="22">
        <f t="shared" si="0"/>
        <v>78.023027590227755</v>
      </c>
      <c r="D22" s="22">
        <f t="shared" si="1"/>
        <v>64.141073341029525</v>
      </c>
    </row>
    <row r="23" spans="1:5" s="15" customFormat="1" ht="24" customHeight="1" x14ac:dyDescent="0.3">
      <c r="A23" s="16" t="s">
        <v>10</v>
      </c>
      <c r="B23" s="22">
        <f t="shared" si="2"/>
        <v>0.90341191414472677</v>
      </c>
      <c r="C23" s="22">
        <f t="shared" si="0"/>
        <v>1.499117940230577</v>
      </c>
      <c r="D23" s="22">
        <f t="shared" si="1"/>
        <v>0.35272334033408903</v>
      </c>
    </row>
    <row r="24" spans="1:5" s="15" customFormat="1" ht="24" customHeight="1" x14ac:dyDescent="0.3">
      <c r="A24" s="16" t="s">
        <v>11</v>
      </c>
      <c r="B24" s="22">
        <f t="shared" si="2"/>
        <v>6.7632981174213055E-2</v>
      </c>
      <c r="C24" s="22" t="s">
        <v>12</v>
      </c>
      <c r="D24" s="22">
        <f t="shared" si="1"/>
        <v>0.13015494387804777</v>
      </c>
    </row>
    <row r="25" spans="1:5" s="15" customFormat="1" ht="24" customHeight="1" x14ac:dyDescent="0.3">
      <c r="A25" s="16" t="s">
        <v>13</v>
      </c>
      <c r="B25" s="22">
        <f t="shared" si="2"/>
        <v>28.219469755692998</v>
      </c>
      <c r="C25" s="22">
        <f t="shared" si="0"/>
        <v>20.477858230990577</v>
      </c>
      <c r="D25" s="22">
        <f t="shared" si="1"/>
        <v>35.376048374758334</v>
      </c>
    </row>
    <row r="26" spans="1:5" s="15" customFormat="1" ht="24" customHeight="1" x14ac:dyDescent="0.3">
      <c r="A26" s="16" t="s">
        <v>14</v>
      </c>
      <c r="B26" s="22">
        <f t="shared" si="2"/>
        <v>11.170201809400425</v>
      </c>
      <c r="C26" s="22">
        <f t="shared" si="0"/>
        <v>1.5141712587688778</v>
      </c>
      <c r="D26" s="22">
        <f t="shared" si="1"/>
        <v>20.096526976090797</v>
      </c>
    </row>
    <row r="27" spans="1:5" s="15" customFormat="1" ht="24" customHeight="1" x14ac:dyDescent="0.3">
      <c r="A27" s="16" t="s">
        <v>15</v>
      </c>
      <c r="B27" s="22">
        <f t="shared" si="2"/>
        <v>5.1925654493778044</v>
      </c>
      <c r="C27" s="22">
        <f t="shared" si="0"/>
        <v>5.5512140076357417</v>
      </c>
      <c r="D27" s="22">
        <f t="shared" si="1"/>
        <v>4.8610199312905955</v>
      </c>
    </row>
    <row r="28" spans="1:5" s="15" customFormat="1" ht="24" customHeight="1" x14ac:dyDescent="0.3">
      <c r="A28" s="16" t="s">
        <v>16</v>
      </c>
      <c r="B28" s="22">
        <f t="shared" si="2"/>
        <v>8.2569442562287367</v>
      </c>
      <c r="C28" s="22">
        <f t="shared" si="0"/>
        <v>8.2916928400819998</v>
      </c>
      <c r="D28" s="22">
        <f t="shared" si="1"/>
        <v>8.2248216198172379</v>
      </c>
    </row>
    <row r="29" spans="1:5" s="15" customFormat="1" ht="24" customHeight="1" x14ac:dyDescent="0.3">
      <c r="A29" s="16" t="s">
        <v>17</v>
      </c>
      <c r="B29" s="22">
        <f t="shared" si="2"/>
        <v>3.5997564338152253</v>
      </c>
      <c r="C29" s="22">
        <f t="shared" si="0"/>
        <v>5.120780124503959</v>
      </c>
      <c r="D29" s="22">
        <f t="shared" si="1"/>
        <v>2.1936763703631583</v>
      </c>
    </row>
    <row r="30" spans="1:5" s="15" customFormat="1" ht="9.75" customHeight="1" x14ac:dyDescent="0.3">
      <c r="A30" s="23"/>
      <c r="B30" s="24"/>
      <c r="C30" s="24"/>
      <c r="D30" s="24"/>
      <c r="E30" s="25"/>
    </row>
    <row r="31" spans="1:5" s="15" customFormat="1" ht="5.0999999999999996" customHeight="1" x14ac:dyDescent="0.3">
      <c r="A31" s="26"/>
      <c r="B31" s="21"/>
      <c r="C31" s="21"/>
      <c r="D31" s="21"/>
    </row>
    <row r="32" spans="1:5" s="15" customFormat="1" ht="24" customHeight="1" x14ac:dyDescent="0.3">
      <c r="A32" s="14"/>
      <c r="B32" s="21"/>
      <c r="C32" s="21"/>
      <c r="D32" s="21"/>
    </row>
    <row r="33" spans="1:4" s="15" customFormat="1" ht="24" customHeight="1" x14ac:dyDescent="0.3">
      <c r="A33" s="14"/>
      <c r="B33" s="21"/>
      <c r="C33" s="21"/>
      <c r="D33" s="21"/>
    </row>
    <row r="34" spans="1:4" s="15" customFormat="1" ht="24" customHeight="1" x14ac:dyDescent="0.3">
      <c r="A34" s="5"/>
      <c r="B34" s="5"/>
      <c r="C34" s="5"/>
      <c r="D34" s="27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2023-07-20T07:47:26Z</dcterms:created>
  <dcterms:modified xsi:type="dcterms:W3CDTF">2024-02-22T08:10:15Z</dcterms:modified>
</cp:coreProperties>
</file>