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ไตรมาส 4 66\"/>
    </mc:Choice>
  </mc:AlternateContent>
  <xr:revisionPtr revIDLastSave="0" documentId="13_ncr:1_{11242762-8FBC-4CFA-AE82-0410E7AED644}" xr6:coauthVersionLast="46" xr6:coauthVersionMax="46" xr10:uidLastSave="{00000000-0000-0000-0000-000000000000}"/>
  <bookViews>
    <workbookView xWindow="-120" yWindow="-120" windowWidth="20730" windowHeight="11160" xr2:uid="{972405ED-10DF-4C2B-A551-F8F9E39ABC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C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B15" i="1"/>
  <c r="B26" i="1" s="1"/>
</calcChain>
</file>

<file path=xl/sharedStrings.xml><?xml version="1.0" encoding="utf-8"?>
<sst xmlns="http://schemas.openxmlformats.org/spreadsheetml/2006/main" count="29" uniqueCount="20">
  <si>
    <t xml:space="preserve">ตารางที่ 1 จำนวนและร้อยละของประชากรอายุ 15 ปีขึ้นไป  จำแนกตามสถานภาพแรงงานและเพศ </t>
  </si>
  <si>
    <t xml:space="preserve">              ไตรมาสที่ 4 (ตุลาคม - ธันวาคม)  2566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</si>
  <si>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</si>
  <si>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</si>
  <si>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</si>
  <si>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</si>
  <si>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</si>
  <si>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</si>
  <si>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</si>
  <si>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</si>
  <si>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</si>
  <si>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</si>
  <si>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</si>
  <si>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</si>
  <si>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</si>
  <si>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</si>
  <si>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</si>
  <si>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</si>
  <si>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 xml:space="preserve">   1.2  ผู้ที่รอฤดูกาล</t>
  </si>
  <si>
    <t xml:space="preserve">   หมายเหตุ : 0.0 คือ มีข้อมูลจำนวนเล็กน้อย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</si>
</sst>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0.0"/>
    <numFmt numFmtId="188" formatCode="_-* #,##0_-;\-* #,##0_-;_-* &quot;-&quot;??_-;_-@_-"/>
    <numFmt numFmtId="189" formatCode="#,##0.0"/>
    <numFmt numFmtId="190" formatCode="_-* #,##0.0_-;\-* #,##0.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8"/>
      <name val="TH SarabunPSK"/>
      <family val="2"/>
    </font>
    <font>
      <sz val="18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3" fontId="1" fillId="0" borderId="0" xfId="0" applyNumberFormat="1" applyFont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188" fontId="1" fillId="0" borderId="0" xfId="0" applyNumberFormat="1" applyFont="1"/>
    <xf numFmtId="189" fontId="1" fillId="0" borderId="0" xfId="0" applyNumberFormat="1" applyFont="1" applyAlignment="1">
      <alignment horizontal="right"/>
    </xf>
    <xf numFmtId="189" fontId="2" fillId="0" borderId="0" xfId="0" applyNumberFormat="1" applyFont="1" applyAlignment="1">
      <alignment horizontal="right"/>
    </xf>
    <xf numFmtId="190" fontId="1" fillId="0" borderId="0" xfId="0" applyNumberFormat="1" applyFont="1"/>
    <xf numFmtId="0" fontId="2" fillId="0" borderId="0" xfId="0" applyFont="1" applyAlignment="1">
      <alignment vertical="center"/>
    </xf>
    <xf numFmtId="187" fontId="2" fillId="0" borderId="0" xfId="0" applyNumberFormat="1" applyFont="1"/>
    <xf numFmtId="187" fontId="1" fillId="0" borderId="0" xfId="0" applyNumberFormat="1" applyFont="1" applyAlignment="1">
      <alignment horizontal="right"/>
    </xf>
    <xf numFmtId="187" fontId="2" fillId="0" borderId="0" xfId="0" applyNumberFormat="1" applyFont="1" applyAlignment="1">
      <alignment horizontal="right"/>
    </xf>
    <xf numFmtId="2" fontId="1" fillId="0" borderId="0" xfId="0" applyNumberFormat="1" applyFont="1"/>
    <xf numFmtId="2" fontId="2" fillId="0" borderId="0" xfId="0" applyNumberFormat="1" applyFont="1"/>
    <xf numFmtId="0" fontId="2" fillId="0" borderId="1" xfId="0" applyFont="1" applyBorder="1" applyAlignment="1">
      <alignment vertical="center"/>
    </xf>
    <xf numFmtId="187" fontId="2" fillId="0" borderId="1" xfId="0" applyNumberFormat="1" applyFont="1" applyBorder="1"/>
    <xf numFmtId="187" fontId="2" fillId="0" borderId="1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87" fontId="1" fillId="0" borderId="0" xfId="0" applyNumberFormat="1" applyFont="1" applyAlignment="1">
      <alignment horizontal="right" vertic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27371-C3F3-4394-A384-D9D8903A3F71}">
  <dimension ref="A1:T31"/>
  <sheetViews>
    <sheetView tabSelected="1" workbookViewId="0">
      <selection activeCell="G14" sqref="G14"/>
    </sheetView>
  </sheetViews>
  <sheetFormatPr defaultColWidth="8" defaultRowHeight="23.25" x14ac:dyDescent="0.35"/>
  <cols>
    <col min="1" max="1" width="24.375" style="2" customWidth="1"/>
    <col min="2" max="4" width="20" style="2" customWidth="1"/>
    <col min="5" max="5" width="9.375" style="2" bestFit="1" customWidth="1"/>
    <col min="6" max="6" width="14.625" style="2" bestFit="1" customWidth="1"/>
    <col min="7" max="7" width="13.25" style="2" bestFit="1" customWidth="1"/>
    <col min="8" max="8" width="14.625" style="2" bestFit="1" customWidth="1"/>
    <col min="9" max="9" width="8" style="2"/>
    <col min="10" max="10" width="11" style="2" customWidth="1"/>
    <col min="11" max="11" width="9.25" style="2" bestFit="1" customWidth="1"/>
    <col min="12" max="12" width="12" style="2" customWidth="1"/>
    <col min="13" max="14" width="8" style="2"/>
    <col min="15" max="15" width="8.25" style="2" bestFit="1" customWidth="1"/>
    <col min="16" max="16384" width="8" style="2"/>
  </cols>
  <sheetData>
    <row r="1" spans="1:20" x14ac:dyDescent="0.35">
      <c r="A1" s="1" t="s">
        <v>0</v>
      </c>
      <c r="B1" s="1"/>
      <c r="C1" s="1"/>
      <c r="D1" s="1"/>
    </row>
    <row r="2" spans="1:20" x14ac:dyDescent="0.35">
      <c r="A2" s="1" t="s">
        <v>1</v>
      </c>
      <c r="B2" s="1"/>
      <c r="C2" s="1"/>
      <c r="D2" s="1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35">
      <c r="A3" s="3"/>
      <c r="B3" s="3"/>
      <c r="C3" s="3"/>
      <c r="D3" s="4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0" x14ac:dyDescent="0.35">
      <c r="A4" s="6" t="s">
        <v>2</v>
      </c>
      <c r="B4" s="6" t="s">
        <v>3</v>
      </c>
      <c r="C4" s="6" t="s">
        <v>4</v>
      </c>
      <c r="D4" s="7" t="s">
        <v>5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x14ac:dyDescent="0.35">
      <c r="A5" s="1"/>
      <c r="B5" s="25" t="s">
        <v>6</v>
      </c>
      <c r="C5" s="25"/>
      <c r="D5" s="25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s="1" customFormat="1" x14ac:dyDescent="0.35">
      <c r="A6" s="9" t="s">
        <v>7</v>
      </c>
      <c r="B6" s="8">
        <v>2123538</v>
      </c>
      <c r="C6" s="8">
        <v>998671</v>
      </c>
      <c r="D6" s="8">
        <v>1124867</v>
      </c>
      <c r="E6" s="10"/>
      <c r="F6" s="11"/>
      <c r="G6" s="12"/>
      <c r="H6" s="12"/>
      <c r="I6" s="10"/>
      <c r="J6" s="13"/>
      <c r="K6" s="13"/>
      <c r="L6" s="13"/>
      <c r="O6" s="5"/>
      <c r="P6" s="8"/>
      <c r="Q6" s="8"/>
    </row>
    <row r="7" spans="1:20" x14ac:dyDescent="0.35">
      <c r="A7" s="14" t="s">
        <v>8</v>
      </c>
      <c r="B7" s="8">
        <v>1535254.85</v>
      </c>
      <c r="C7" s="8">
        <v>797556.32</v>
      </c>
      <c r="D7" s="8">
        <v>737698.53</v>
      </c>
      <c r="E7" s="10"/>
      <c r="F7" s="11"/>
      <c r="G7" s="12"/>
      <c r="H7" s="12"/>
      <c r="I7" s="10"/>
      <c r="J7" s="13"/>
      <c r="K7" s="13"/>
      <c r="L7" s="13"/>
      <c r="O7" s="5"/>
      <c r="P7" s="8"/>
      <c r="Q7" s="8"/>
    </row>
    <row r="8" spans="1:20" x14ac:dyDescent="0.35">
      <c r="A8" s="14" t="s">
        <v>9</v>
      </c>
      <c r="B8" s="8">
        <v>1535254.85</v>
      </c>
      <c r="C8" s="8">
        <v>797556.32</v>
      </c>
      <c r="D8" s="8">
        <v>737698.53</v>
      </c>
      <c r="E8" s="10"/>
      <c r="F8" s="11"/>
      <c r="G8" s="12"/>
      <c r="H8" s="12"/>
      <c r="I8" s="10"/>
      <c r="J8" s="13"/>
      <c r="K8" s="13"/>
      <c r="L8" s="13"/>
      <c r="M8" s="15"/>
      <c r="O8" s="5"/>
      <c r="P8" s="8"/>
      <c r="Q8" s="8"/>
    </row>
    <row r="9" spans="1:20" x14ac:dyDescent="0.35">
      <c r="A9" s="14" t="s">
        <v>10</v>
      </c>
      <c r="B9" s="8">
        <v>1526360.38</v>
      </c>
      <c r="C9" s="8">
        <v>790815.12</v>
      </c>
      <c r="D9" s="8">
        <v>735545.25</v>
      </c>
      <c r="E9" s="10"/>
      <c r="F9" s="11"/>
      <c r="G9" s="12"/>
      <c r="H9" s="12"/>
      <c r="I9" s="10"/>
      <c r="J9" s="13"/>
      <c r="K9" s="13"/>
      <c r="L9" s="13"/>
      <c r="O9" s="5"/>
      <c r="P9" s="8"/>
      <c r="Q9" s="8"/>
    </row>
    <row r="10" spans="1:20" x14ac:dyDescent="0.35">
      <c r="A10" s="14" t="s">
        <v>11</v>
      </c>
      <c r="B10" s="8">
        <v>8894.48</v>
      </c>
      <c r="C10" s="8">
        <v>6741.2</v>
      </c>
      <c r="D10" s="8">
        <v>2153.2800000000002</v>
      </c>
      <c r="E10" s="10"/>
      <c r="F10" s="11"/>
      <c r="G10" s="12"/>
      <c r="H10" s="12"/>
      <c r="I10" s="10"/>
      <c r="J10" s="13"/>
      <c r="K10" s="13"/>
      <c r="L10" s="13"/>
      <c r="O10" s="5"/>
      <c r="P10" s="8"/>
      <c r="Q10" s="8"/>
    </row>
    <row r="11" spans="1:20" x14ac:dyDescent="0.35">
      <c r="A11" s="14" t="s">
        <v>12</v>
      </c>
      <c r="B11" s="8">
        <v>0</v>
      </c>
      <c r="C11" s="8">
        <v>0</v>
      </c>
      <c r="D11" s="8">
        <v>0</v>
      </c>
      <c r="E11" s="10"/>
      <c r="F11" s="11"/>
      <c r="G11" s="12"/>
      <c r="H11" s="12"/>
      <c r="I11" s="10"/>
      <c r="J11" s="13"/>
      <c r="K11" s="13"/>
      <c r="L11" s="13"/>
      <c r="O11" s="5"/>
      <c r="P11" s="8"/>
      <c r="Q11" s="8"/>
    </row>
    <row r="12" spans="1:20" x14ac:dyDescent="0.35">
      <c r="A12" s="14" t="s">
        <v>13</v>
      </c>
      <c r="B12" s="8">
        <v>588283.15</v>
      </c>
      <c r="C12" s="8">
        <v>201114.68</v>
      </c>
      <c r="D12" s="8">
        <v>387168.47</v>
      </c>
      <c r="E12" s="10"/>
      <c r="F12" s="11"/>
      <c r="G12" s="12"/>
      <c r="H12" s="12"/>
      <c r="I12" s="10"/>
      <c r="J12" s="13"/>
      <c r="K12" s="13"/>
      <c r="L12" s="13"/>
      <c r="O12" s="5"/>
      <c r="P12" s="8"/>
      <c r="Q12" s="8"/>
    </row>
    <row r="13" spans="1:20" x14ac:dyDescent="0.35">
      <c r="A13" s="14" t="s">
        <v>14</v>
      </c>
      <c r="B13" s="8">
        <v>201410.86</v>
      </c>
      <c r="C13" s="8">
        <v>17648.28</v>
      </c>
      <c r="D13" s="8">
        <v>183762.58</v>
      </c>
      <c r="E13" s="10"/>
      <c r="F13" s="11"/>
      <c r="G13" s="12"/>
      <c r="H13" s="12"/>
      <c r="I13" s="10"/>
      <c r="J13" s="13"/>
      <c r="K13" s="13"/>
      <c r="L13" s="13"/>
      <c r="O13" s="5"/>
      <c r="P13" s="8"/>
      <c r="Q13" s="8"/>
    </row>
    <row r="14" spans="1:20" x14ac:dyDescent="0.35">
      <c r="A14" s="14" t="s">
        <v>15</v>
      </c>
      <c r="B14" s="8">
        <v>116973.46</v>
      </c>
      <c r="C14" s="8">
        <v>57673.46</v>
      </c>
      <c r="D14" s="8">
        <v>59300</v>
      </c>
      <c r="E14" s="10"/>
      <c r="F14" s="11"/>
      <c r="G14" s="12"/>
      <c r="H14" s="12"/>
      <c r="I14" s="10"/>
      <c r="J14" s="13"/>
      <c r="K14" s="13"/>
      <c r="L14" s="13"/>
      <c r="O14" s="5"/>
      <c r="P14" s="8"/>
      <c r="Q14" s="8"/>
    </row>
    <row r="15" spans="1:20" x14ac:dyDescent="0.35">
      <c r="A15" s="14" t="s">
        <v>16</v>
      </c>
      <c r="B15" s="8">
        <f>C15+D15</f>
        <v>269899</v>
      </c>
      <c r="C15" s="8">
        <v>125793</v>
      </c>
      <c r="D15" s="8">
        <v>144106</v>
      </c>
      <c r="E15" s="10"/>
      <c r="F15" s="12"/>
      <c r="G15" s="12"/>
      <c r="H15" s="12"/>
      <c r="I15" s="10"/>
      <c r="J15" s="13"/>
      <c r="K15" s="13"/>
      <c r="L15" s="13"/>
      <c r="O15" s="5"/>
      <c r="P15" s="8"/>
      <c r="Q15" s="8"/>
    </row>
    <row r="16" spans="1:20" x14ac:dyDescent="0.35">
      <c r="B16" s="26" t="s">
        <v>17</v>
      </c>
      <c r="C16" s="26"/>
      <c r="D16" s="26"/>
    </row>
    <row r="17" spans="1:17" x14ac:dyDescent="0.35">
      <c r="A17" s="9" t="s">
        <v>7</v>
      </c>
      <c r="B17" s="16">
        <f>B6/$B$6*100</f>
        <v>100</v>
      </c>
      <c r="C17" s="16">
        <f>C6/$C$6*100</f>
        <v>100</v>
      </c>
      <c r="D17" s="16">
        <f>D6/$D$6*100</f>
        <v>100</v>
      </c>
      <c r="F17" s="16"/>
      <c r="G17" s="16"/>
      <c r="H17" s="16"/>
    </row>
    <row r="18" spans="1:17" x14ac:dyDescent="0.35">
      <c r="A18" s="14" t="s">
        <v>8</v>
      </c>
      <c r="B18" s="17">
        <f>B7/$B$6*100</f>
        <v>72.297027413684148</v>
      </c>
      <c r="C18" s="17">
        <f>C7/$C$6*100</f>
        <v>79.861768290057483</v>
      </c>
      <c r="D18" s="17">
        <f>D7/$D$6*100</f>
        <v>65.580955792995979</v>
      </c>
      <c r="F18" s="17"/>
      <c r="G18" s="17"/>
      <c r="H18" s="17"/>
      <c r="I18" s="15"/>
      <c r="J18" s="18"/>
      <c r="K18" s="18"/>
      <c r="L18" s="18"/>
      <c r="O18" s="19"/>
      <c r="P18" s="19"/>
      <c r="Q18" s="19"/>
    </row>
    <row r="19" spans="1:17" x14ac:dyDescent="0.35">
      <c r="A19" s="14" t="s">
        <v>9</v>
      </c>
      <c r="B19" s="17">
        <f t="shared" ref="B19:B26" si="0">B8/$B$6*100</f>
        <v>72.297027413684148</v>
      </c>
      <c r="C19" s="17">
        <f>C8/$C$6*100</f>
        <v>79.861768290057483</v>
      </c>
      <c r="D19" s="17">
        <f t="shared" ref="D19:D22" si="1">D8/$D$6*100</f>
        <v>65.580955792995979</v>
      </c>
      <c r="F19" s="17"/>
      <c r="G19" s="17"/>
      <c r="H19" s="17"/>
      <c r="J19" s="18"/>
      <c r="K19" s="18"/>
      <c r="L19" s="18"/>
      <c r="O19" s="19"/>
      <c r="P19" s="19"/>
      <c r="Q19" s="19"/>
    </row>
    <row r="20" spans="1:17" x14ac:dyDescent="0.35">
      <c r="A20" s="14" t="s">
        <v>10</v>
      </c>
      <c r="B20" s="17">
        <f t="shared" si="0"/>
        <v>71.87817594975931</v>
      </c>
      <c r="C20" s="17">
        <f>C9/$C$6*100</f>
        <v>79.186751192334611</v>
      </c>
      <c r="D20" s="17">
        <f t="shared" si="1"/>
        <v>65.389530495605257</v>
      </c>
      <c r="F20" s="17"/>
      <c r="G20" s="17"/>
      <c r="H20" s="17"/>
      <c r="J20" s="18"/>
      <c r="K20" s="18"/>
      <c r="L20" s="18"/>
      <c r="O20" s="19"/>
      <c r="P20" s="19"/>
      <c r="Q20" s="19"/>
    </row>
    <row r="21" spans="1:17" x14ac:dyDescent="0.35">
      <c r="A21" s="14" t="s">
        <v>11</v>
      </c>
      <c r="B21" s="17">
        <f t="shared" si="0"/>
        <v>0.41885193483705024</v>
      </c>
      <c r="C21" s="17">
        <f t="shared" ref="C21:C26" si="2">C10/$C$6*100</f>
        <v>0.67501709772287366</v>
      </c>
      <c r="D21" s="17">
        <f t="shared" si="1"/>
        <v>0.19142529739071376</v>
      </c>
      <c r="F21" s="17"/>
      <c r="G21" s="17"/>
      <c r="H21" s="17"/>
      <c r="J21" s="18"/>
      <c r="K21" s="18"/>
      <c r="L21" s="18"/>
      <c r="O21" s="19"/>
      <c r="P21" s="19"/>
      <c r="Q21" s="19"/>
    </row>
    <row r="22" spans="1:17" x14ac:dyDescent="0.35">
      <c r="A22" s="14" t="s">
        <v>18</v>
      </c>
      <c r="B22" s="17">
        <f>B11/$B$6*100</f>
        <v>0</v>
      </c>
      <c r="C22" s="17">
        <f t="shared" si="2"/>
        <v>0</v>
      </c>
      <c r="D22" s="17">
        <f t="shared" si="1"/>
        <v>0</v>
      </c>
      <c r="F22" s="17"/>
      <c r="G22" s="17"/>
      <c r="H22" s="17"/>
      <c r="J22" s="18"/>
      <c r="K22" s="18"/>
      <c r="L22" s="18"/>
      <c r="O22" s="19"/>
      <c r="P22" s="19"/>
      <c r="Q22" s="19"/>
    </row>
    <row r="23" spans="1:17" x14ac:dyDescent="0.35">
      <c r="A23" s="14" t="s">
        <v>13</v>
      </c>
      <c r="B23" s="17">
        <f>B12/$B$6*100</f>
        <v>27.702972586315855</v>
      </c>
      <c r="C23" s="17">
        <f>C12/$C$6*100</f>
        <v>20.138231709942513</v>
      </c>
      <c r="D23" s="17">
        <f>D12/$D$6*100</f>
        <v>34.419044207004021</v>
      </c>
      <c r="F23" s="17"/>
      <c r="G23" s="17"/>
      <c r="H23" s="17"/>
      <c r="J23" s="18"/>
      <c r="K23" s="18"/>
      <c r="L23" s="18"/>
      <c r="O23" s="19"/>
      <c r="P23" s="19"/>
      <c r="Q23" s="19"/>
    </row>
    <row r="24" spans="1:17" x14ac:dyDescent="0.35">
      <c r="A24" s="14" t="s">
        <v>14</v>
      </c>
      <c r="B24" s="17">
        <f>B13/$B$6*100</f>
        <v>9.4846835799500635</v>
      </c>
      <c r="C24" s="17">
        <f>C13/$C$6*100</f>
        <v>1.7671765776717256</v>
      </c>
      <c r="D24" s="17">
        <f>D13/$D$6*100</f>
        <v>16.336382879042588</v>
      </c>
      <c r="F24" s="17"/>
      <c r="G24" s="17"/>
      <c r="H24" s="17"/>
      <c r="J24" s="18"/>
      <c r="K24" s="18"/>
      <c r="L24" s="18"/>
      <c r="O24" s="19"/>
      <c r="P24" s="19"/>
      <c r="Q24" s="19"/>
    </row>
    <row r="25" spans="1:17" x14ac:dyDescent="0.35">
      <c r="A25" s="14" t="s">
        <v>15</v>
      </c>
      <c r="B25" s="17">
        <f>B14/$B$6*100</f>
        <v>5.5084232069310746</v>
      </c>
      <c r="C25" s="17">
        <f t="shared" si="2"/>
        <v>5.7750210029128706</v>
      </c>
      <c r="D25" s="17">
        <f>D14/$D$6*100</f>
        <v>5.2717343472606091</v>
      </c>
      <c r="F25" s="17"/>
      <c r="G25" s="17"/>
      <c r="H25" s="17"/>
      <c r="J25" s="18"/>
      <c r="K25" s="18"/>
      <c r="L25" s="18"/>
      <c r="O25" s="19"/>
      <c r="P25" s="19"/>
      <c r="Q25" s="19"/>
    </row>
    <row r="26" spans="1:17" x14ac:dyDescent="0.35">
      <c r="A26" s="14" t="s">
        <v>16</v>
      </c>
      <c r="B26" s="17">
        <f t="shared" si="0"/>
        <v>12.709873804942507</v>
      </c>
      <c r="C26" s="17">
        <f t="shared" si="2"/>
        <v>12.596040137342529</v>
      </c>
      <c r="D26" s="17">
        <f>D15/$D$6*100</f>
        <v>12.810936759634695</v>
      </c>
      <c r="F26" s="17"/>
      <c r="G26" s="17"/>
      <c r="H26" s="17"/>
      <c r="J26" s="18"/>
      <c r="K26" s="18"/>
      <c r="L26" s="18"/>
      <c r="O26" s="19"/>
      <c r="P26" s="19"/>
      <c r="Q26" s="19"/>
    </row>
    <row r="27" spans="1:17" x14ac:dyDescent="0.35">
      <c r="A27" s="20"/>
      <c r="B27" s="21"/>
      <c r="C27" s="21"/>
      <c r="D27" s="22"/>
      <c r="J27" s="19"/>
      <c r="K27" s="19"/>
      <c r="L27" s="19"/>
    </row>
    <row r="28" spans="1:17" x14ac:dyDescent="0.35">
      <c r="A28" s="23" t="s">
        <v>19</v>
      </c>
      <c r="B28" s="24"/>
      <c r="C28" s="24"/>
      <c r="D28" s="24"/>
    </row>
    <row r="29" spans="1:17" x14ac:dyDescent="0.35">
      <c r="A29" s="9"/>
      <c r="B29" s="24"/>
      <c r="C29" s="24"/>
      <c r="D29" s="24"/>
    </row>
    <row r="30" spans="1:17" x14ac:dyDescent="0.35">
      <c r="A30" s="9"/>
      <c r="B30" s="24"/>
      <c r="C30" s="24"/>
      <c r="D30" s="24"/>
    </row>
    <row r="31" spans="1:17" x14ac:dyDescent="0.35">
      <c r="D31" s="15"/>
    </row>
  </sheetData>
  <mergeCells count="2">
    <mergeCell ref="B5:D5"/>
    <mergeCell ref="B16:D1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2024-03-26T03:30:15Z</dcterms:created>
  <dcterms:modified xsi:type="dcterms:W3CDTF">2024-03-26T04:05:48Z</dcterms:modified>
</cp:coreProperties>
</file>