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EEF7AA62-2F8F-4401-BF11-342378E6A844}" xr6:coauthVersionLast="47" xr6:coauthVersionMax="47" xr10:uidLastSave="{00000000-0000-0000-0000-000000000000}"/>
  <bookViews>
    <workbookView xWindow="14295" yWindow="0" windowWidth="14610" windowHeight="15585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C16" i="1" s="1"/>
  <c r="B20" i="1"/>
  <c r="C17" i="1"/>
  <c r="B17" i="1"/>
  <c r="D16" i="1" l="1"/>
</calcChain>
</file>

<file path=xl/sharedStrings.xml><?xml version="1.0" encoding="utf-8"?>
<sst xmlns="http://schemas.openxmlformats.org/spreadsheetml/2006/main" count="42" uniqueCount="21">
  <si>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</si>
  <si>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</si>
  <si>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</si>
  <si>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</si>
  <si>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</si>
  <si>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</si>
  <si>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</si>
  <si>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</si>
  <si>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</si>
  <si>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</si>
  <si>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</si>
  <si>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</si>
  <si>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</si>
  <si>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</si>
  <si>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</si>
  <si>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</si>
  <si>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</si>
  <si>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</si>
  <si>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หมายเหตุ : .. คือ มีข้อมูลจำนวนเล็กน้อย</t>
  </si>
  <si>
    <t>-</t>
  </si>
  <si>
    <t xml:space="preserve">                และเพศ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</si>
</sst>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164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164" fontId="10" fillId="0" borderId="0" xfId="1" applyNumberFormat="1" applyFont="1"/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D68C34A-C965-4496-B2B7-F15C45964053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23C6228F-FE71-47D4-8468-7CFD691AFC87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0D4835A2-CC1A-43F9-A0B2-C28F22509A33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8DFB9D00-5A03-4BD2-9379-D434C45AEE74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1EF36917-0730-4EF2-BFF4-30B4E0E597FC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B31AF207-7A33-4CA9-9671-6847A8D062EC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activeCell="C8" sqref="C8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20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25" t="s">
        <v>2</v>
      </c>
      <c r="C4" s="25" t="s">
        <v>3</v>
      </c>
      <c r="D4" s="25" t="s">
        <v>4</v>
      </c>
      <c r="E4" s="7"/>
    </row>
    <row r="5" spans="1:5" s="3" customFormat="1" ht="24" customHeight="1" x14ac:dyDescent="0.3">
      <c r="A5" s="8"/>
      <c r="B5" s="9"/>
      <c r="C5" s="26" t="s">
        <v>5</v>
      </c>
      <c r="D5" s="10"/>
    </row>
    <row r="6" spans="1:5" s="3" customFormat="1" ht="24" customHeight="1" x14ac:dyDescent="0.3">
      <c r="A6" s="11" t="s">
        <v>6</v>
      </c>
      <c r="B6" s="12">
        <v>391886.08000000002</v>
      </c>
      <c r="C6" s="12">
        <v>209925.42</v>
      </c>
      <c r="D6" s="12">
        <v>181960.65</v>
      </c>
    </row>
    <row r="7" spans="1:5" s="3" customFormat="1" ht="24" customHeight="1" x14ac:dyDescent="0.3">
      <c r="A7" s="13" t="s">
        <v>7</v>
      </c>
      <c r="B7" s="14">
        <v>2045</v>
      </c>
      <c r="C7" s="14">
        <v>2045</v>
      </c>
      <c r="D7" s="14" t="s">
        <v>19</v>
      </c>
    </row>
    <row r="8" spans="1:5" s="3" customFormat="1" ht="24" customHeight="1" x14ac:dyDescent="0.3">
      <c r="A8" s="13" t="s">
        <v>8</v>
      </c>
      <c r="B8" s="14" t="s">
        <v>19</v>
      </c>
      <c r="C8" s="14" t="s">
        <v>19</v>
      </c>
      <c r="D8" s="14" t="s">
        <v>19</v>
      </c>
    </row>
    <row r="9" spans="1:5" s="3" customFormat="1" ht="24" customHeight="1" x14ac:dyDescent="0.3">
      <c r="A9" s="15" t="s">
        <v>9</v>
      </c>
      <c r="B9" s="14" t="s">
        <v>19</v>
      </c>
      <c r="C9" s="14" t="s">
        <v>19</v>
      </c>
      <c r="D9" s="14" t="s">
        <v>19</v>
      </c>
    </row>
    <row r="10" spans="1:5" s="3" customFormat="1" ht="24" customHeight="1" x14ac:dyDescent="0.3">
      <c r="A10" s="13" t="s">
        <v>10</v>
      </c>
      <c r="B10" s="14">
        <v>5852.62</v>
      </c>
      <c r="C10" s="14">
        <v>2846.47</v>
      </c>
      <c r="D10" s="14">
        <v>3006.16</v>
      </c>
    </row>
    <row r="11" spans="1:5" s="3" customFormat="1" ht="24" customHeight="1" x14ac:dyDescent="0.3">
      <c r="A11" s="13" t="s">
        <v>11</v>
      </c>
      <c r="B11" s="14">
        <v>20109.46</v>
      </c>
      <c r="C11" s="14">
        <v>8901.56</v>
      </c>
      <c r="D11" s="14">
        <v>11207.9</v>
      </c>
    </row>
    <row r="12" spans="1:5" s="3" customFormat="1" ht="24" customHeight="1" x14ac:dyDescent="0.3">
      <c r="A12" s="13" t="s">
        <v>12</v>
      </c>
      <c r="B12" s="14">
        <v>31756.25</v>
      </c>
      <c r="C12" s="14">
        <v>18710.78</v>
      </c>
      <c r="D12" s="14">
        <v>13045.47</v>
      </c>
    </row>
    <row r="13" spans="1:5" s="3" customFormat="1" ht="24" customHeight="1" x14ac:dyDescent="0.3">
      <c r="A13" s="13" t="s">
        <v>13</v>
      </c>
      <c r="B13" s="14">
        <v>200336.31</v>
      </c>
      <c r="C13" s="14">
        <v>110481.33</v>
      </c>
      <c r="D13" s="14">
        <v>89854.98</v>
      </c>
    </row>
    <row r="14" spans="1:5" s="3" customFormat="1" ht="24" customHeight="1" x14ac:dyDescent="0.3">
      <c r="A14" s="13" t="s">
        <v>14</v>
      </c>
      <c r="B14" s="14">
        <v>131790.5</v>
      </c>
      <c r="C14" s="14">
        <v>64442.98</v>
      </c>
      <c r="D14" s="14">
        <v>67347.520000000004</v>
      </c>
    </row>
    <row r="15" spans="1:5" s="3" customFormat="1" ht="30" customHeight="1" x14ac:dyDescent="0.35">
      <c r="C15" s="27" t="s">
        <v>15</v>
      </c>
      <c r="D15" s="16"/>
    </row>
    <row r="16" spans="1:5" s="3" customFormat="1" ht="24" customHeight="1" x14ac:dyDescent="0.3">
      <c r="A16" s="11" t="s">
        <v>6</v>
      </c>
      <c r="B16" s="17">
        <v>100</v>
      </c>
      <c r="C16" s="17">
        <f t="shared" ref="C16:D16" si="0">SUM(C17:C24)</f>
        <v>100.00005785139902</v>
      </c>
      <c r="D16" s="17">
        <f t="shared" si="0"/>
        <v>100.00001626351226</v>
      </c>
    </row>
    <row r="17" spans="1:5" s="3" customFormat="1" ht="24" customHeight="1" x14ac:dyDescent="0.3">
      <c r="A17" s="13" t="s">
        <v>7</v>
      </c>
      <c r="B17" s="18">
        <f>(B7/391890)*100</f>
        <v>0.52183010538671559</v>
      </c>
      <c r="C17" s="18">
        <f>(C7/207428)*100</f>
        <v>0.98588425863432128</v>
      </c>
      <c r="D17" s="24" t="s">
        <v>19</v>
      </c>
      <c r="E17" s="28"/>
    </row>
    <row r="18" spans="1:5" s="3" customFormat="1" ht="24" customHeight="1" x14ac:dyDescent="0.3">
      <c r="A18" s="15" t="s">
        <v>16</v>
      </c>
      <c r="B18" s="24" t="s">
        <v>19</v>
      </c>
      <c r="C18" s="24" t="s">
        <v>19</v>
      </c>
      <c r="D18" s="24" t="s">
        <v>19</v>
      </c>
    </row>
    <row r="19" spans="1:5" s="3" customFormat="1" ht="24" customHeight="1" x14ac:dyDescent="0.3">
      <c r="A19" s="15" t="s">
        <v>9</v>
      </c>
      <c r="B19" s="24" t="s">
        <v>19</v>
      </c>
      <c r="C19" s="24" t="s">
        <v>19</v>
      </c>
      <c r="D19" s="24" t="s">
        <v>19</v>
      </c>
    </row>
    <row r="20" spans="1:5" s="3" customFormat="1" ht="24" customHeight="1" x14ac:dyDescent="0.3">
      <c r="A20" s="13" t="s">
        <v>10</v>
      </c>
      <c r="B20" s="18">
        <f>(B10/391890)*100</f>
        <v>1.4934343820970168</v>
      </c>
      <c r="C20" s="18">
        <f t="shared" ref="C20:C24" si="1">(C10/207428)*100</f>
        <v>1.3722689318703356</v>
      </c>
      <c r="D20" s="18">
        <f>(D10/184462)*100</f>
        <v>1.6296906679966603</v>
      </c>
    </row>
    <row r="21" spans="1:5" s="3" customFormat="1" ht="24" customHeight="1" x14ac:dyDescent="0.3">
      <c r="A21" s="13" t="s">
        <v>11</v>
      </c>
      <c r="B21" s="18">
        <f t="shared" ref="B21:B24" si="2">(B11/391890)*100</f>
        <v>5.1314042205720991</v>
      </c>
      <c r="C21" s="18">
        <f t="shared" si="1"/>
        <v>4.2913974969628015</v>
      </c>
      <c r="D21" s="18">
        <f t="shared" ref="D21:D24" si="3">(D11/184462)*100</f>
        <v>6.0759939716581188</v>
      </c>
    </row>
    <row r="22" spans="1:5" s="3" customFormat="1" ht="24" customHeight="1" x14ac:dyDescent="0.3">
      <c r="A22" s="13" t="s">
        <v>12</v>
      </c>
      <c r="B22" s="18">
        <f t="shared" si="2"/>
        <v>8.1033580851769642</v>
      </c>
      <c r="C22" s="18">
        <f t="shared" si="1"/>
        <v>9.0203733343618016</v>
      </c>
      <c r="D22" s="18">
        <f t="shared" si="3"/>
        <v>7.0721720462751128</v>
      </c>
    </row>
    <row r="23" spans="1:5" s="3" customFormat="1" ht="24" customHeight="1" x14ac:dyDescent="0.3">
      <c r="A23" s="13" t="s">
        <v>13</v>
      </c>
      <c r="B23" s="18">
        <f t="shared" si="2"/>
        <v>51.120546581949014</v>
      </c>
      <c r="C23" s="18">
        <f t="shared" si="1"/>
        <v>53.262495902192562</v>
      </c>
      <c r="D23" s="18">
        <f t="shared" si="3"/>
        <v>48.711918986024223</v>
      </c>
    </row>
    <row r="24" spans="1:5" s="3" customFormat="1" ht="24" customHeight="1" x14ac:dyDescent="0.3">
      <c r="A24" s="13" t="s">
        <v>14</v>
      </c>
      <c r="B24" s="18">
        <f t="shared" si="2"/>
        <v>33.62946234912858</v>
      </c>
      <c r="C24" s="18">
        <f t="shared" si="1"/>
        <v>31.067637927377213</v>
      </c>
      <c r="D24" s="18">
        <f t="shared" si="3"/>
        <v>36.510240591558158</v>
      </c>
    </row>
    <row r="25" spans="1:5" s="3" customFormat="1" ht="6" customHeight="1" x14ac:dyDescent="0.3">
      <c r="A25" s="19"/>
      <c r="B25" s="20"/>
      <c r="C25" s="20"/>
      <c r="D25" s="20"/>
      <c r="E25" s="19"/>
    </row>
    <row r="26" spans="1:5" ht="4.5" customHeight="1" x14ac:dyDescent="0.35">
      <c r="A26" s="21"/>
      <c r="B26" s="22"/>
      <c r="C26" s="22"/>
      <c r="D26" s="22"/>
    </row>
    <row r="27" spans="1:5" ht="21" x14ac:dyDescent="0.35">
      <c r="A27" s="23" t="s">
        <v>17</v>
      </c>
      <c r="B27" s="23"/>
    </row>
    <row r="28" spans="1:5" ht="21" x14ac:dyDescent="0.35">
      <c r="A28" s="23" t="s">
        <v>18</v>
      </c>
      <c r="B28" s="22"/>
      <c r="C28" s="22"/>
      <c r="D28" s="22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2023-07-20T08:03:22Z</dcterms:created>
  <dcterms:modified xsi:type="dcterms:W3CDTF">2024-02-22T08:15:23Z</dcterms:modified>
</cp:coreProperties>
</file>