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3F4D0524-107D-429D-8D08-A78E195B7A1F}" xr6:coauthVersionLast="46" xr6:coauthVersionMax="46" xr10:uidLastSave="{00000000-0000-0000-0000-000000000000}"/>
  <bookViews>
    <workbookView xWindow="-120" yWindow="-120" windowWidth="20730" windowHeight="11160" xr2:uid="{2E877711-F74D-468A-87C3-D996EA7CA7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35" i="1"/>
  <c r="D53" i="1"/>
  <c r="C53" i="1"/>
  <c r="B53" i="1"/>
  <c r="D52" i="1"/>
  <c r="C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D34" i="1"/>
  <c r="C34" i="1"/>
  <c r="B34" i="1"/>
  <c r="D33" i="1"/>
  <c r="B33" i="1"/>
  <c r="D32" i="1"/>
  <c r="C32" i="1"/>
  <c r="B32" i="1"/>
  <c r="B31" i="1" l="1"/>
  <c r="D31" i="1"/>
  <c r="C31" i="1"/>
</calcChain>
</file>

<file path=xl/sharedStrings.xml><?xml version="1.0" encoding="utf-8"?>
<sst xmlns="http://schemas.openxmlformats.org/spreadsheetml/2006/main" count="56" uniqueCount="44">
  <si>
    <t xml:space="preserve">ตารางที่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</si>
  <si>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ไตรมาสที่ 4 (ตุลาคม - ธันวาคม)  2566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</si>
  <si>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</si>
  <si>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</si>
  <si>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</si>
  <si>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</si>
  <si>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</si>
  <si>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</si>
  <si>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การป่าไม้และประมง</t>
  </si>
  <si>
    <t>2.  การทำเหมืองแร่ และเหมืองหิน</t>
  </si>
  <si>
    <t>n.a.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</si>
  <si>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</si>
  <si>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</si>
  <si>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</si>
  <si>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</si>
  <si>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 xml:space="preserve">7.  การขายส่ง การขายปลีกการซ่อมแซมยานยนต์ รถจักรยานยนต์ </t>
  </si>
  <si>
    <t>8.  การขนส่ง สถานที่เก็บสินค้า และการคมนาคม</t>
  </si>
  <si>
    <t>9.  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</si>
  <si>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</si>
  <si>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</si>
  <si>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</si>
  <si>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</si>
  <si>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</si>
  <si>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</si>
  <si>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</si>
  <si>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</si>
  <si>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</si>
  <si>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</si>
  <si>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</si>
  <si>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</si>
  <si>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</si>
  <si>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</si>
  <si>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 เกษตรกรรม การป่าไม้และประมง </t>
  </si>
  <si>
    <t>5.  การจัดหาน้ำ บำบัดน้ำเสีย</t>
  </si>
  <si>
    <t xml:space="preserve">8.  การขนส่ง สถานที่เก็บสินค้า </t>
  </si>
  <si>
    <t>9.  โรงแรม และ ภัตตาคาร</t>
  </si>
  <si>
    <t>10.  ข้อมูลข่าวสารและการสื่อสาร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</si>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</sst>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0.0"/>
    <numFmt numFmtId="190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/>
    </xf>
    <xf numFmtId="43" fontId="2" fillId="0" borderId="0" xfId="1" applyFont="1" applyFill="1" applyAlignment="1">
      <alignment horizontal="right"/>
    </xf>
    <xf numFmtId="188" fontId="3" fillId="0" borderId="0" xfId="1" applyNumberFormat="1" applyFont="1" applyAlignment="1">
      <alignment horizontal="right"/>
    </xf>
    <xf numFmtId="187" fontId="2" fillId="0" borderId="0" xfId="0" applyNumberFormat="1" applyFont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88" fontId="4" fillId="0" borderId="0" xfId="1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189" fontId="3" fillId="0" borderId="0" xfId="0" applyNumberFormat="1" applyFont="1" applyAlignment="1">
      <alignment horizontal="right"/>
    </xf>
    <xf numFmtId="189" fontId="2" fillId="0" borderId="0" xfId="0" applyNumberFormat="1" applyFont="1" applyAlignment="1">
      <alignment vertical="center"/>
    </xf>
    <xf numFmtId="18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2" fillId="0" borderId="3" xfId="0" applyFont="1" applyBorder="1"/>
    <xf numFmtId="189" fontId="2" fillId="0" borderId="0" xfId="0" applyNumberFormat="1" applyFont="1"/>
    <xf numFmtId="0" fontId="5" fillId="0" borderId="2" xfId="0" applyFont="1" applyBorder="1"/>
    <xf numFmtId="188" fontId="2" fillId="0" borderId="0" xfId="1" applyNumberFormat="1" applyFont="1"/>
    <xf numFmtId="188" fontId="3" fillId="0" borderId="1" xfId="1" applyNumberFormat="1" applyFont="1" applyBorder="1" applyAlignment="1">
      <alignment horizontal="center" vertical="center"/>
    </xf>
    <xf numFmtId="188" fontId="3" fillId="0" borderId="0" xfId="1" applyNumberFormat="1" applyFont="1" applyAlignment="1">
      <alignment vertical="center"/>
    </xf>
    <xf numFmtId="188" fontId="2" fillId="0" borderId="3" xfId="1" applyNumberFormat="1" applyFont="1" applyBorder="1"/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1" applyNumberFormat="1" applyFont="1" applyFill="1" applyAlignment="1">
      <alignment horizontal="right"/>
    </xf>
    <xf numFmtId="49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C4AF-1BFE-42EA-A522-60461A644B10}">
  <dimension ref="A1:M55"/>
  <sheetViews>
    <sheetView tabSelected="1" workbookViewId="0">
      <selection activeCell="B52" sqref="B52"/>
    </sheetView>
  </sheetViews>
  <sheetFormatPr defaultColWidth="8" defaultRowHeight="23.25" customHeight="1" x14ac:dyDescent="0.35"/>
  <cols>
    <col min="1" max="1" width="55.75" style="1" customWidth="1"/>
    <col min="2" max="2" width="15.125" style="24" customWidth="1"/>
    <col min="3" max="4" width="15.125" style="1" customWidth="1"/>
    <col min="5" max="5" width="8" style="1"/>
    <col min="6" max="6" width="10.25" style="1" bestFit="1" customWidth="1"/>
    <col min="7" max="7" width="9.125" style="1" bestFit="1" customWidth="1"/>
    <col min="8" max="8" width="10.25" style="1" bestFit="1" customWidth="1"/>
    <col min="9" max="9" width="6.375" style="1" customWidth="1"/>
    <col min="10" max="10" width="10.25" style="2" bestFit="1" customWidth="1"/>
    <col min="11" max="12" width="8.75" style="2" bestFit="1" customWidth="1"/>
    <col min="13" max="16384" width="8" style="1"/>
  </cols>
  <sheetData>
    <row r="1" spans="1:12" ht="23.25" customHeight="1" x14ac:dyDescent="0.35">
      <c r="A1" s="33">
        <v>26</v>
      </c>
      <c r="B1" s="33"/>
      <c r="C1" s="33"/>
      <c r="D1" s="33"/>
    </row>
    <row r="2" spans="1:12" ht="23.25" customHeight="1" x14ac:dyDescent="0.35">
      <c r="A2" s="3" t="s">
        <v>0</v>
      </c>
    </row>
    <row r="3" spans="1:12" ht="23.25" customHeight="1" x14ac:dyDescent="0.35">
      <c r="A3" s="3" t="s">
        <v>1</v>
      </c>
    </row>
    <row r="4" spans="1:12" ht="23.25" customHeight="1" x14ac:dyDescent="0.35">
      <c r="A4" s="3"/>
    </row>
    <row r="5" spans="1:12" ht="23.25" customHeight="1" x14ac:dyDescent="0.35">
      <c r="A5" s="4" t="s">
        <v>2</v>
      </c>
      <c r="B5" s="25" t="s">
        <v>3</v>
      </c>
      <c r="C5" s="4" t="s">
        <v>4</v>
      </c>
      <c r="D5" s="4" t="s">
        <v>5</v>
      </c>
    </row>
    <row r="6" spans="1:12" ht="23.25" customHeight="1" x14ac:dyDescent="0.35">
      <c r="A6" s="5"/>
      <c r="B6" s="26"/>
      <c r="C6" s="6" t="s">
        <v>6</v>
      </c>
      <c r="D6" s="6"/>
    </row>
    <row r="7" spans="1:12" s="12" customFormat="1" ht="23.25" customHeight="1" x14ac:dyDescent="0.35">
      <c r="A7" s="5" t="s">
        <v>7</v>
      </c>
      <c r="B7" s="7">
        <v>1526360.38</v>
      </c>
      <c r="C7" s="7">
        <v>790814.60000000009</v>
      </c>
      <c r="D7" s="7">
        <v>735544.7</v>
      </c>
      <c r="E7" s="8"/>
      <c r="F7" s="9"/>
      <c r="G7" s="10"/>
      <c r="H7" s="10"/>
      <c r="I7" s="7"/>
      <c r="J7" s="11"/>
      <c r="K7" s="11"/>
      <c r="L7" s="11"/>
    </row>
    <row r="8" spans="1:12" s="12" customFormat="1" ht="23.25" customHeight="1" x14ac:dyDescent="0.35">
      <c r="A8" s="13" t="s">
        <v>8</v>
      </c>
      <c r="B8" s="7">
        <v>17051.79</v>
      </c>
      <c r="C8" s="7">
        <v>11150</v>
      </c>
      <c r="D8" s="7">
        <v>5901.8</v>
      </c>
      <c r="E8" s="8"/>
      <c r="F8" s="9"/>
      <c r="G8" s="7"/>
      <c r="H8" s="7"/>
      <c r="I8" s="7"/>
      <c r="J8" s="10"/>
      <c r="K8" s="10"/>
      <c r="L8" s="10"/>
    </row>
    <row r="9" spans="1:12" s="12" customFormat="1" ht="23.25" customHeight="1" x14ac:dyDescent="0.35">
      <c r="A9" s="14" t="s">
        <v>9</v>
      </c>
      <c r="B9" s="7">
        <v>948.7</v>
      </c>
      <c r="C9" s="31">
        <v>0</v>
      </c>
      <c r="D9" s="7">
        <v>948.7</v>
      </c>
      <c r="E9" s="8"/>
      <c r="F9" s="9"/>
      <c r="G9" s="7"/>
      <c r="H9" s="7"/>
      <c r="I9" s="7"/>
      <c r="J9" s="10"/>
      <c r="K9" s="10"/>
      <c r="L9" s="10"/>
    </row>
    <row r="10" spans="1:12" s="12" customFormat="1" ht="23.25" customHeight="1" x14ac:dyDescent="0.35">
      <c r="A10" s="14" t="s">
        <v>11</v>
      </c>
      <c r="B10" s="7">
        <v>675434.31</v>
      </c>
      <c r="C10" s="29">
        <v>363963.8</v>
      </c>
      <c r="D10" s="7">
        <v>311470.2</v>
      </c>
      <c r="E10" s="8"/>
      <c r="F10" s="9"/>
      <c r="G10" s="15"/>
      <c r="H10" s="15"/>
      <c r="I10" s="7"/>
      <c r="J10" s="10"/>
      <c r="K10" s="10"/>
      <c r="L10" s="10"/>
    </row>
    <row r="11" spans="1:12" s="12" customFormat="1" ht="23.25" customHeight="1" x14ac:dyDescent="0.35">
      <c r="A11" s="13" t="s">
        <v>12</v>
      </c>
      <c r="B11" s="31">
        <v>0</v>
      </c>
      <c r="C11" s="31">
        <v>0</v>
      </c>
      <c r="D11" s="31">
        <v>0</v>
      </c>
      <c r="E11" s="8"/>
      <c r="F11" s="9"/>
      <c r="G11" s="7"/>
      <c r="H11" s="7"/>
      <c r="I11" s="7"/>
      <c r="J11" s="10"/>
      <c r="K11" s="10"/>
      <c r="L11" s="10"/>
    </row>
    <row r="12" spans="1:12" s="12" customFormat="1" ht="23.25" customHeight="1" x14ac:dyDescent="0.35">
      <c r="A12" s="13" t="s">
        <v>13</v>
      </c>
      <c r="B12" s="7">
        <v>1520.6</v>
      </c>
      <c r="C12" s="7">
        <v>1520.6</v>
      </c>
      <c r="D12" s="7" t="s">
        <v>10</v>
      </c>
      <c r="E12" s="8"/>
      <c r="F12" s="9"/>
      <c r="G12" s="7"/>
      <c r="H12" s="28"/>
      <c r="I12" s="7"/>
      <c r="J12" s="10"/>
      <c r="K12" s="10"/>
      <c r="L12" s="10"/>
    </row>
    <row r="13" spans="1:12" s="12" customFormat="1" ht="23.25" customHeight="1" x14ac:dyDescent="0.35">
      <c r="A13" s="13" t="s">
        <v>14</v>
      </c>
      <c r="B13" s="7">
        <v>64857.43</v>
      </c>
      <c r="C13" s="7">
        <v>52693</v>
      </c>
      <c r="D13" s="7">
        <v>12163.8</v>
      </c>
      <c r="E13" s="8"/>
      <c r="F13" s="9"/>
      <c r="G13" s="15"/>
      <c r="H13" s="15"/>
      <c r="I13" s="7"/>
      <c r="J13" s="10"/>
      <c r="K13" s="10"/>
      <c r="L13" s="10"/>
    </row>
    <row r="14" spans="1:12" s="12" customFormat="1" ht="23.25" customHeight="1" x14ac:dyDescent="0.35">
      <c r="A14" s="14" t="s">
        <v>15</v>
      </c>
      <c r="B14" s="7">
        <v>228911.3</v>
      </c>
      <c r="C14" s="7">
        <v>100865.2</v>
      </c>
      <c r="D14" s="7">
        <v>128046.1</v>
      </c>
      <c r="E14" s="8"/>
      <c r="F14" s="9"/>
      <c r="G14" s="7"/>
      <c r="H14" s="7"/>
      <c r="I14" s="7"/>
      <c r="J14" s="10"/>
      <c r="K14" s="10"/>
      <c r="L14" s="10"/>
    </row>
    <row r="15" spans="1:12" s="12" customFormat="1" ht="23.25" customHeight="1" x14ac:dyDescent="0.35">
      <c r="A15" s="12" t="s">
        <v>16</v>
      </c>
      <c r="B15" s="7">
        <v>166206.67000000001</v>
      </c>
      <c r="C15" s="7">
        <v>126089.8</v>
      </c>
      <c r="D15" s="7">
        <v>40116.9</v>
      </c>
      <c r="E15" s="8"/>
      <c r="F15" s="9"/>
      <c r="G15" s="7"/>
      <c r="H15" s="7"/>
      <c r="I15" s="7"/>
      <c r="J15" s="10"/>
      <c r="K15" s="10"/>
      <c r="L15" s="10"/>
    </row>
    <row r="16" spans="1:12" s="12" customFormat="1" ht="23.25" customHeight="1" x14ac:dyDescent="0.35">
      <c r="A16" s="14" t="s">
        <v>17</v>
      </c>
      <c r="B16" s="7">
        <v>115077.45</v>
      </c>
      <c r="C16" s="7">
        <v>34906.800000000003</v>
      </c>
      <c r="D16" s="7">
        <v>80170.5</v>
      </c>
      <c r="E16" s="8"/>
      <c r="F16" s="9"/>
      <c r="G16" s="15"/>
      <c r="H16" s="7"/>
      <c r="I16" s="7"/>
      <c r="J16" s="10"/>
      <c r="K16" s="10"/>
      <c r="L16" s="10"/>
    </row>
    <row r="17" spans="1:13" s="12" customFormat="1" ht="23.25" customHeight="1" x14ac:dyDescent="0.35">
      <c r="A17" s="12" t="s">
        <v>18</v>
      </c>
      <c r="B17" s="7">
        <v>9500.99</v>
      </c>
      <c r="C17" s="7">
        <v>4609.8</v>
      </c>
      <c r="D17" s="7">
        <v>4891.2</v>
      </c>
      <c r="E17" s="8"/>
      <c r="F17" s="9"/>
      <c r="G17" s="7"/>
      <c r="H17" s="7"/>
      <c r="I17" s="7"/>
      <c r="J17" s="10"/>
      <c r="K17" s="10"/>
      <c r="L17" s="10"/>
    </row>
    <row r="18" spans="1:13" s="12" customFormat="1" ht="23.25" customHeight="1" x14ac:dyDescent="0.35">
      <c r="A18" s="12" t="s">
        <v>19</v>
      </c>
      <c r="B18" s="7">
        <v>14631.67</v>
      </c>
      <c r="C18" s="7">
        <v>7212.4</v>
      </c>
      <c r="D18" s="7">
        <v>7420.1</v>
      </c>
      <c r="E18" s="8"/>
      <c r="F18" s="9"/>
      <c r="G18" s="15"/>
      <c r="H18" s="15"/>
      <c r="I18" s="7"/>
      <c r="J18" s="10"/>
      <c r="K18" s="10"/>
      <c r="L18" s="10"/>
    </row>
    <row r="19" spans="1:13" s="12" customFormat="1" ht="23.25" customHeight="1" x14ac:dyDescent="0.35">
      <c r="A19" s="12" t="s">
        <v>20</v>
      </c>
      <c r="B19" s="7">
        <v>10723.41</v>
      </c>
      <c r="C19" s="7">
        <v>5673.2</v>
      </c>
      <c r="D19" s="7">
        <v>5050.3</v>
      </c>
      <c r="E19" s="8"/>
      <c r="F19" s="9"/>
      <c r="G19" s="7"/>
      <c r="H19" s="7"/>
      <c r="I19" s="7"/>
      <c r="J19" s="10"/>
      <c r="K19" s="10"/>
      <c r="L19" s="10"/>
    </row>
    <row r="20" spans="1:13" s="12" customFormat="1" ht="23.25" customHeight="1" x14ac:dyDescent="0.35">
      <c r="A20" s="12" t="s">
        <v>21</v>
      </c>
      <c r="B20" s="7">
        <v>24828.720000000001</v>
      </c>
      <c r="C20" s="7">
        <v>8794</v>
      </c>
      <c r="D20" s="7">
        <v>16034.7</v>
      </c>
      <c r="E20" s="8"/>
      <c r="F20" s="9"/>
      <c r="G20" s="7"/>
      <c r="H20" s="7"/>
      <c r="I20" s="7"/>
      <c r="J20" s="10"/>
      <c r="K20" s="10"/>
      <c r="L20" s="10"/>
    </row>
    <row r="21" spans="1:13" s="12" customFormat="1" ht="23.25" customHeight="1" x14ac:dyDescent="0.35">
      <c r="A21" s="12" t="s">
        <v>22</v>
      </c>
      <c r="B21" s="7">
        <v>35141.5</v>
      </c>
      <c r="C21" s="7">
        <v>22060.6</v>
      </c>
      <c r="D21" s="7">
        <v>13080.9</v>
      </c>
      <c r="E21" s="8"/>
      <c r="F21" s="9"/>
      <c r="G21" s="7"/>
      <c r="H21" s="7"/>
      <c r="I21" s="7"/>
      <c r="J21" s="10"/>
      <c r="K21" s="10"/>
      <c r="L21" s="10"/>
    </row>
    <row r="22" spans="1:13" s="12" customFormat="1" ht="23.25" customHeight="1" x14ac:dyDescent="0.35">
      <c r="A22" s="12" t="s">
        <v>23</v>
      </c>
      <c r="B22" s="7">
        <v>39415.08</v>
      </c>
      <c r="C22" s="7">
        <v>19027.400000000001</v>
      </c>
      <c r="D22" s="7">
        <v>20387.7</v>
      </c>
      <c r="E22" s="8"/>
      <c r="F22" s="9"/>
      <c r="G22" s="7"/>
      <c r="H22" s="7"/>
      <c r="I22" s="7"/>
      <c r="J22" s="10"/>
      <c r="K22" s="10"/>
      <c r="L22" s="10"/>
    </row>
    <row r="23" spans="1:13" s="12" customFormat="1" ht="23.25" customHeight="1" x14ac:dyDescent="0.35">
      <c r="A23" s="12" t="s">
        <v>24</v>
      </c>
      <c r="B23" s="7">
        <v>29828.48</v>
      </c>
      <c r="C23" s="7">
        <v>7440.8</v>
      </c>
      <c r="D23" s="30">
        <v>22387</v>
      </c>
      <c r="E23" s="8"/>
      <c r="F23" s="9"/>
      <c r="G23" s="7"/>
      <c r="H23" s="7"/>
      <c r="I23" s="7"/>
      <c r="J23" s="10"/>
      <c r="K23" s="10"/>
      <c r="L23" s="10"/>
    </row>
    <row r="24" spans="1:13" s="12" customFormat="1" ht="23.25" customHeight="1" x14ac:dyDescent="0.35">
      <c r="A24" s="12" t="s">
        <v>25</v>
      </c>
      <c r="B24" s="7">
        <v>31930.37</v>
      </c>
      <c r="C24" s="7">
        <v>3566</v>
      </c>
      <c r="D24" s="7">
        <v>28364.400000000001</v>
      </c>
      <c r="E24" s="8"/>
      <c r="F24" s="9"/>
      <c r="G24" s="7"/>
      <c r="H24" s="7"/>
      <c r="I24" s="7"/>
      <c r="J24" s="10"/>
      <c r="K24" s="10"/>
      <c r="L24" s="10"/>
    </row>
    <row r="25" spans="1:13" s="12" customFormat="1" ht="23.25" customHeight="1" x14ac:dyDescent="0.35">
      <c r="A25" s="12" t="s">
        <v>26</v>
      </c>
      <c r="B25" s="7">
        <v>13727.33</v>
      </c>
      <c r="C25" s="7">
        <v>5111.3999999999996</v>
      </c>
      <c r="D25" s="7">
        <v>8616</v>
      </c>
      <c r="E25" s="8"/>
      <c r="F25" s="9"/>
      <c r="G25" s="7"/>
      <c r="H25" s="7"/>
      <c r="I25" s="7"/>
      <c r="J25" s="10"/>
      <c r="K25" s="10"/>
      <c r="L25" s="10"/>
    </row>
    <row r="26" spans="1:13" s="12" customFormat="1" ht="23.25" customHeight="1" x14ac:dyDescent="0.35">
      <c r="A26" s="12" t="s">
        <v>27</v>
      </c>
      <c r="B26" s="7">
        <v>38052.42</v>
      </c>
      <c r="C26" s="7">
        <v>13492.2</v>
      </c>
      <c r="D26" s="7">
        <v>24560.3</v>
      </c>
      <c r="E26" s="8"/>
      <c r="F26" s="9"/>
      <c r="G26" s="7"/>
      <c r="H26" s="7"/>
      <c r="I26" s="7"/>
      <c r="J26" s="10"/>
      <c r="K26" s="10"/>
      <c r="L26" s="10"/>
    </row>
    <row r="27" spans="1:13" s="12" customFormat="1" ht="23.25" customHeight="1" x14ac:dyDescent="0.35">
      <c r="A27" s="12" t="s">
        <v>28</v>
      </c>
      <c r="B27" s="7">
        <v>3012.94</v>
      </c>
      <c r="C27" s="31">
        <v>0</v>
      </c>
      <c r="D27" s="7">
        <v>3012.9</v>
      </c>
      <c r="E27" s="8"/>
      <c r="F27" s="9"/>
      <c r="G27" s="7"/>
      <c r="H27" s="7"/>
      <c r="I27" s="7"/>
      <c r="J27" s="10"/>
      <c r="K27" s="10"/>
      <c r="L27" s="10"/>
    </row>
    <row r="28" spans="1:13" s="12" customFormat="1" ht="23.25" customHeight="1" x14ac:dyDescent="0.35">
      <c r="A28" s="12" t="s">
        <v>29</v>
      </c>
      <c r="B28" s="31">
        <v>0</v>
      </c>
      <c r="C28" s="31">
        <v>0</v>
      </c>
      <c r="D28" s="31">
        <v>0</v>
      </c>
      <c r="E28" s="8"/>
      <c r="F28" s="9"/>
      <c r="G28" s="7"/>
      <c r="H28" s="7"/>
      <c r="I28" s="7"/>
      <c r="J28" s="10"/>
      <c r="K28" s="10"/>
      <c r="L28" s="10"/>
    </row>
    <row r="29" spans="1:13" s="12" customFormat="1" ht="23.25" customHeight="1" x14ac:dyDescent="0.35">
      <c r="A29" s="12" t="s">
        <v>30</v>
      </c>
      <c r="B29" s="7">
        <v>5559.18</v>
      </c>
      <c r="C29" s="7">
        <v>2637.6</v>
      </c>
      <c r="D29" s="7">
        <v>2921.2</v>
      </c>
      <c r="E29" s="8"/>
      <c r="F29" s="9"/>
      <c r="G29" s="7"/>
      <c r="H29" s="7"/>
      <c r="I29" s="7"/>
      <c r="J29" s="10"/>
      <c r="K29" s="10"/>
      <c r="L29" s="10"/>
    </row>
    <row r="30" spans="1:13" s="12" customFormat="1" ht="23.25" customHeight="1" x14ac:dyDescent="0.35">
      <c r="B30" s="34" t="s">
        <v>31</v>
      </c>
      <c r="C30" s="34"/>
      <c r="D30" s="34"/>
      <c r="G30" s="8"/>
      <c r="H30" s="8"/>
      <c r="I30" s="8"/>
      <c r="J30" s="16"/>
      <c r="K30" s="16"/>
      <c r="L30" s="16"/>
    </row>
    <row r="31" spans="1:13" s="12" customFormat="1" ht="23.25" customHeight="1" x14ac:dyDescent="0.35">
      <c r="A31" s="5" t="s">
        <v>7</v>
      </c>
      <c r="B31" s="9">
        <f>SUM(B32:B53)</f>
        <v>99.999997379386897</v>
      </c>
      <c r="C31" s="17">
        <f t="shared" ref="C31" si="0">SUM(C32:C53)</f>
        <v>99.999999999999972</v>
      </c>
      <c r="D31" s="17">
        <f>SUM(D32:D53)</f>
        <v>100</v>
      </c>
      <c r="F31" s="17"/>
      <c r="G31" s="17"/>
      <c r="H31" s="17"/>
      <c r="I31" s="18"/>
      <c r="J31" s="10"/>
      <c r="K31" s="10"/>
      <c r="L31" s="10"/>
    </row>
    <row r="32" spans="1:13" s="12" customFormat="1" ht="23.25" customHeight="1" x14ac:dyDescent="0.35">
      <c r="A32" s="13" t="s">
        <v>32</v>
      </c>
      <c r="B32" s="32">
        <f>B8/$B$7*100</f>
        <v>1.1171536043145984</v>
      </c>
      <c r="C32" s="19">
        <f>C8/$C$7*100</f>
        <v>1.4099385620852218</v>
      </c>
      <c r="D32" s="19">
        <f>D8/$D$7*100</f>
        <v>0.80237135826007588</v>
      </c>
      <c r="E32" s="18"/>
      <c r="F32" s="19"/>
      <c r="G32" s="19"/>
      <c r="H32" s="19"/>
      <c r="I32" s="18"/>
      <c r="J32" s="10"/>
      <c r="K32" s="10"/>
      <c r="L32" s="10"/>
      <c r="M32" s="20"/>
    </row>
    <row r="33" spans="1:13" s="12" customFormat="1" ht="23.25" customHeight="1" x14ac:dyDescent="0.35">
      <c r="A33" s="14" t="s">
        <v>9</v>
      </c>
      <c r="B33" s="32">
        <f t="shared" ref="B33:B53" si="1">B9/$B$7*100</f>
        <v>6.2154391088164909E-2</v>
      </c>
      <c r="C33" s="19">
        <v>0</v>
      </c>
      <c r="D33" s="19">
        <f t="shared" ref="D33:D53" si="2">D9/$D$7*100</f>
        <v>0.12897924490517029</v>
      </c>
      <c r="E33" s="18"/>
      <c r="F33" s="19"/>
      <c r="G33" s="19"/>
      <c r="H33" s="19"/>
      <c r="I33" s="18"/>
      <c r="J33" s="10"/>
      <c r="K33" s="10"/>
      <c r="L33" s="10"/>
      <c r="M33" s="20"/>
    </row>
    <row r="34" spans="1:13" s="12" customFormat="1" ht="23.25" customHeight="1" x14ac:dyDescent="0.35">
      <c r="A34" s="14" t="s">
        <v>11</v>
      </c>
      <c r="B34" s="32">
        <f t="shared" si="1"/>
        <v>44.251299945298641</v>
      </c>
      <c r="C34" s="19">
        <f t="shared" ref="B34:C53" si="3">C10/$C$7*100</f>
        <v>46.02391002897518</v>
      </c>
      <c r="D34" s="19">
        <f t="shared" si="2"/>
        <v>42.345516186847654</v>
      </c>
      <c r="E34" s="18"/>
      <c r="F34" s="19"/>
      <c r="G34" s="19"/>
      <c r="H34" s="19"/>
      <c r="I34" s="18"/>
      <c r="J34" s="10"/>
      <c r="K34" s="10"/>
      <c r="L34" s="10"/>
      <c r="M34" s="20"/>
    </row>
    <row r="35" spans="1:13" s="12" customFormat="1" ht="23.25" customHeight="1" x14ac:dyDescent="0.35">
      <c r="A35" s="13" t="s">
        <v>12</v>
      </c>
      <c r="B35" s="19">
        <f t="shared" si="3"/>
        <v>0</v>
      </c>
      <c r="C35" s="19">
        <f t="shared" si="3"/>
        <v>0</v>
      </c>
      <c r="D35" s="19">
        <f t="shared" si="2"/>
        <v>0</v>
      </c>
      <c r="E35" s="18"/>
      <c r="F35" s="19"/>
      <c r="G35" s="19"/>
      <c r="H35" s="19"/>
      <c r="I35" s="18"/>
      <c r="J35" s="10"/>
      <c r="K35" s="10"/>
      <c r="L35" s="10"/>
      <c r="M35" s="20"/>
    </row>
    <row r="36" spans="1:13" s="12" customFormat="1" ht="23.25" customHeight="1" x14ac:dyDescent="0.35">
      <c r="A36" s="13" t="s">
        <v>33</v>
      </c>
      <c r="B36" s="32">
        <f t="shared" si="1"/>
        <v>9.9622606818450032E-2</v>
      </c>
      <c r="C36" s="19">
        <f t="shared" si="3"/>
        <v>0.19228274237729043</v>
      </c>
      <c r="D36" s="19">
        <v>0</v>
      </c>
      <c r="E36" s="18"/>
      <c r="F36" s="19"/>
      <c r="G36" s="19"/>
      <c r="H36" s="19"/>
      <c r="I36" s="18"/>
      <c r="J36" s="10"/>
      <c r="K36" s="10"/>
      <c r="L36" s="10"/>
      <c r="M36" s="20"/>
    </row>
    <row r="37" spans="1:13" s="12" customFormat="1" ht="23.25" customHeight="1" x14ac:dyDescent="0.35">
      <c r="A37" s="13" t="s">
        <v>14</v>
      </c>
      <c r="B37" s="32">
        <f t="shared" si="1"/>
        <v>4.2491557596640455</v>
      </c>
      <c r="C37" s="19">
        <f t="shared" si="3"/>
        <v>6.6631293858257026</v>
      </c>
      <c r="D37" s="19">
        <f t="shared" si="2"/>
        <v>1.6537132277616846</v>
      </c>
      <c r="E37" s="18"/>
      <c r="F37" s="19"/>
      <c r="G37" s="19"/>
      <c r="H37" s="19"/>
      <c r="I37" s="18"/>
      <c r="J37" s="10"/>
      <c r="K37" s="10"/>
      <c r="L37" s="10"/>
      <c r="M37" s="20"/>
    </row>
    <row r="38" spans="1:13" s="12" customFormat="1" ht="23.25" customHeight="1" x14ac:dyDescent="0.35">
      <c r="A38" s="14" t="s">
        <v>15</v>
      </c>
      <c r="B38" s="32">
        <f t="shared" si="1"/>
        <v>14.997198761147089</v>
      </c>
      <c r="C38" s="19">
        <f t="shared" si="3"/>
        <v>12.754595071967561</v>
      </c>
      <c r="D38" s="19">
        <f t="shared" si="2"/>
        <v>17.408336978024586</v>
      </c>
      <c r="E38" s="18"/>
      <c r="F38" s="19"/>
      <c r="G38" s="19"/>
      <c r="H38" s="19"/>
      <c r="I38" s="18"/>
      <c r="J38" s="10"/>
      <c r="K38" s="10"/>
      <c r="L38" s="10"/>
      <c r="M38" s="20"/>
    </row>
    <row r="39" spans="1:13" s="12" customFormat="1" ht="23.25" customHeight="1" x14ac:dyDescent="0.35">
      <c r="A39" s="12" t="s">
        <v>34</v>
      </c>
      <c r="B39" s="32">
        <f t="shared" si="1"/>
        <v>10.889084398272971</v>
      </c>
      <c r="C39" s="19">
        <f t="shared" si="3"/>
        <v>15.944293390637956</v>
      </c>
      <c r="D39" s="19">
        <f t="shared" si="2"/>
        <v>5.4540397069002067</v>
      </c>
      <c r="E39" s="18"/>
      <c r="F39" s="19"/>
      <c r="G39" s="19"/>
      <c r="H39" s="19"/>
      <c r="I39" s="18"/>
      <c r="J39" s="10"/>
      <c r="K39" s="10"/>
      <c r="L39" s="10"/>
      <c r="M39" s="20"/>
    </row>
    <row r="40" spans="1:13" s="12" customFormat="1" ht="23.25" customHeight="1" x14ac:dyDescent="0.35">
      <c r="A40" s="14" t="s">
        <v>35</v>
      </c>
      <c r="B40" s="32">
        <f t="shared" si="1"/>
        <v>7.5393368111402372</v>
      </c>
      <c r="C40" s="19">
        <f t="shared" si="3"/>
        <v>4.4140307981162712</v>
      </c>
      <c r="D40" s="19">
        <f t="shared" si="2"/>
        <v>10.899473546611103</v>
      </c>
      <c r="E40" s="18"/>
      <c r="F40" s="19"/>
      <c r="G40" s="19"/>
      <c r="H40" s="19"/>
      <c r="I40" s="18"/>
      <c r="J40" s="10"/>
      <c r="K40" s="10"/>
      <c r="L40" s="10"/>
      <c r="M40" s="20"/>
    </row>
    <row r="41" spans="1:13" s="12" customFormat="1" ht="23.25" customHeight="1" x14ac:dyDescent="0.35">
      <c r="A41" s="12" t="s">
        <v>36</v>
      </c>
      <c r="B41" s="32">
        <f t="shared" si="1"/>
        <v>0.6224604703117359</v>
      </c>
      <c r="C41" s="19">
        <f t="shared" si="3"/>
        <v>0.5829179178027315</v>
      </c>
      <c r="D41" s="19">
        <f t="shared" si="2"/>
        <v>0.66497658130090531</v>
      </c>
      <c r="E41" s="18"/>
      <c r="F41" s="19"/>
      <c r="G41" s="19"/>
      <c r="H41" s="19"/>
      <c r="I41" s="18"/>
      <c r="J41" s="10"/>
      <c r="K41" s="10"/>
      <c r="L41" s="10"/>
      <c r="M41" s="20"/>
    </row>
    <row r="42" spans="1:13" s="12" customFormat="1" ht="23.25" customHeight="1" x14ac:dyDescent="0.35">
      <c r="A42" s="12" t="s">
        <v>37</v>
      </c>
      <c r="B42" s="32">
        <f t="shared" si="1"/>
        <v>0.95859865020867485</v>
      </c>
      <c r="C42" s="19">
        <f t="shared" si="3"/>
        <v>0.91202160405232757</v>
      </c>
      <c r="D42" s="19">
        <f t="shared" si="2"/>
        <v>1.0087898125022179</v>
      </c>
      <c r="E42" s="18"/>
      <c r="F42" s="19"/>
      <c r="G42" s="19"/>
      <c r="H42" s="19"/>
      <c r="I42" s="18"/>
      <c r="J42" s="10"/>
      <c r="K42" s="10"/>
      <c r="L42" s="10"/>
      <c r="M42" s="20"/>
    </row>
    <row r="43" spans="1:13" s="12" customFormat="1" ht="23.25" customHeight="1" x14ac:dyDescent="0.35">
      <c r="A43" s="12" t="s">
        <v>38</v>
      </c>
      <c r="B43" s="32">
        <f t="shared" si="1"/>
        <v>0.70254771681115047</v>
      </c>
      <c r="C43" s="19">
        <f t="shared" si="3"/>
        <v>0.71738685654007894</v>
      </c>
      <c r="D43" s="19">
        <f t="shared" si="2"/>
        <v>0.68660680989204337</v>
      </c>
      <c r="E43" s="18"/>
      <c r="F43" s="19"/>
      <c r="G43" s="19"/>
      <c r="H43" s="19"/>
      <c r="I43" s="18"/>
      <c r="J43" s="10"/>
      <c r="K43" s="10"/>
      <c r="L43" s="10"/>
      <c r="M43" s="20"/>
    </row>
    <row r="44" spans="1:13" s="12" customFormat="1" ht="23.25" customHeight="1" x14ac:dyDescent="0.35">
      <c r="A44" s="12" t="s">
        <v>39</v>
      </c>
      <c r="B44" s="32">
        <f t="shared" si="1"/>
        <v>1.626661719298558</v>
      </c>
      <c r="C44" s="19">
        <f t="shared" si="3"/>
        <v>1.1120179116571696</v>
      </c>
      <c r="D44" s="19">
        <f t="shared" si="2"/>
        <v>2.1799762815230674</v>
      </c>
      <c r="E44" s="18"/>
      <c r="F44" s="19"/>
      <c r="G44" s="19"/>
      <c r="H44" s="19"/>
      <c r="I44" s="18"/>
      <c r="J44" s="10"/>
      <c r="K44" s="10"/>
      <c r="L44" s="10"/>
      <c r="M44" s="20"/>
    </row>
    <row r="45" spans="1:13" s="12" customFormat="1" ht="23.25" customHeight="1" x14ac:dyDescent="0.35">
      <c r="A45" s="12" t="s">
        <v>40</v>
      </c>
      <c r="B45" s="32">
        <f t="shared" si="1"/>
        <v>2.302306877226465</v>
      </c>
      <c r="C45" s="19">
        <f t="shared" si="3"/>
        <v>2.7896045419495286</v>
      </c>
      <c r="D45" s="19">
        <f t="shared" si="2"/>
        <v>1.7783963367556044</v>
      </c>
      <c r="E45" s="18"/>
      <c r="F45" s="19"/>
      <c r="G45" s="19"/>
      <c r="H45" s="19"/>
      <c r="I45" s="18"/>
      <c r="J45" s="10"/>
      <c r="K45" s="10"/>
      <c r="L45" s="10"/>
      <c r="M45" s="20"/>
    </row>
    <row r="46" spans="1:13" s="12" customFormat="1" ht="23.25" customHeight="1" x14ac:dyDescent="0.35">
      <c r="A46" s="12" t="s">
        <v>41</v>
      </c>
      <c r="B46" s="32">
        <f t="shared" si="1"/>
        <v>2.5822918700235133</v>
      </c>
      <c r="C46" s="19">
        <f t="shared" si="3"/>
        <v>2.4060506723067578</v>
      </c>
      <c r="D46" s="19">
        <f t="shared" si="2"/>
        <v>2.7717825986646361</v>
      </c>
      <c r="E46" s="18"/>
      <c r="F46" s="19"/>
      <c r="G46" s="19"/>
      <c r="H46" s="19"/>
      <c r="I46" s="18"/>
      <c r="J46" s="10"/>
      <c r="K46" s="10"/>
      <c r="L46" s="10"/>
      <c r="M46" s="20"/>
    </row>
    <row r="47" spans="1:13" s="12" customFormat="1" ht="23.25" customHeight="1" x14ac:dyDescent="0.35">
      <c r="A47" s="12" t="s">
        <v>24</v>
      </c>
      <c r="B47" s="32">
        <f t="shared" si="1"/>
        <v>1.9542226325345264</v>
      </c>
      <c r="C47" s="19">
        <f t="shared" si="3"/>
        <v>0.94090321549450384</v>
      </c>
      <c r="D47" s="19">
        <f t="shared" si="2"/>
        <v>3.0435947672520789</v>
      </c>
      <c r="E47" s="18"/>
      <c r="F47" s="19"/>
      <c r="G47" s="19"/>
      <c r="H47" s="19"/>
      <c r="I47" s="18"/>
      <c r="J47" s="10"/>
      <c r="K47" s="10"/>
      <c r="L47" s="10"/>
      <c r="M47" s="20"/>
    </row>
    <row r="48" spans="1:13" s="12" customFormat="1" ht="23.25" customHeight="1" x14ac:dyDescent="0.35">
      <c r="A48" s="12" t="s">
        <v>25</v>
      </c>
      <c r="B48" s="32">
        <f t="shared" si="1"/>
        <v>2.0919286440073872</v>
      </c>
      <c r="C48" s="19">
        <f t="shared" si="3"/>
        <v>0.45092743608931851</v>
      </c>
      <c r="D48" s="19">
        <f t="shared" si="2"/>
        <v>3.8562442228188178</v>
      </c>
      <c r="E48" s="18"/>
      <c r="F48" s="19"/>
      <c r="G48" s="19"/>
      <c r="H48" s="19"/>
      <c r="I48" s="18"/>
      <c r="J48" s="10"/>
      <c r="K48" s="10"/>
      <c r="L48" s="10"/>
      <c r="M48" s="20"/>
    </row>
    <row r="49" spans="1:13" s="12" customFormat="1" ht="23.25" customHeight="1" x14ac:dyDescent="0.35">
      <c r="A49" s="12" t="s">
        <v>26</v>
      </c>
      <c r="B49" s="32">
        <f t="shared" si="1"/>
        <v>0.89935051904321583</v>
      </c>
      <c r="C49" s="19">
        <f t="shared" si="3"/>
        <v>0.64634618531321997</v>
      </c>
      <c r="D49" s="19">
        <f t="shared" si="2"/>
        <v>1.1713768041561581</v>
      </c>
      <c r="E49" s="18"/>
      <c r="F49" s="19"/>
      <c r="G49" s="19"/>
      <c r="H49" s="19"/>
      <c r="I49" s="18"/>
      <c r="J49" s="10"/>
      <c r="K49" s="10"/>
      <c r="L49" s="10"/>
      <c r="M49" s="20"/>
    </row>
    <row r="50" spans="1:13" s="12" customFormat="1" ht="23.25" customHeight="1" x14ac:dyDescent="0.35">
      <c r="A50" s="12" t="s">
        <v>27</v>
      </c>
      <c r="B50" s="32">
        <f t="shared" si="1"/>
        <v>2.4930167540119195</v>
      </c>
      <c r="C50" s="19">
        <f t="shared" si="3"/>
        <v>1.706114176445402</v>
      </c>
      <c r="D50" s="19">
        <f t="shared" si="2"/>
        <v>3.3390628740850152</v>
      </c>
      <c r="E50" s="18"/>
      <c r="F50" s="19"/>
      <c r="G50" s="19"/>
      <c r="H50" s="19"/>
      <c r="I50" s="18"/>
      <c r="J50" s="10"/>
      <c r="K50" s="10"/>
      <c r="L50" s="10"/>
      <c r="M50" s="20"/>
    </row>
    <row r="51" spans="1:13" s="12" customFormat="1" ht="23.25" customHeight="1" x14ac:dyDescent="0.35">
      <c r="A51" s="12" t="s">
        <v>42</v>
      </c>
      <c r="B51" s="32">
        <f t="shared" si="1"/>
        <v>0.19739375048505914</v>
      </c>
      <c r="C51" s="19">
        <f t="shared" si="3"/>
        <v>0</v>
      </c>
      <c r="D51" s="19">
        <f t="shared" si="2"/>
        <v>0.40961480655084598</v>
      </c>
      <c r="E51" s="18"/>
      <c r="F51" s="19"/>
      <c r="G51" s="19"/>
      <c r="H51" s="19"/>
      <c r="I51" s="18"/>
      <c r="J51" s="10"/>
      <c r="K51" s="10"/>
      <c r="L51" s="10"/>
      <c r="M51" s="20"/>
    </row>
    <row r="52" spans="1:13" s="12" customFormat="1" ht="23.25" customHeight="1" x14ac:dyDescent="0.35">
      <c r="A52" s="12" t="s">
        <v>29</v>
      </c>
      <c r="B52" s="19">
        <f t="shared" si="3"/>
        <v>0</v>
      </c>
      <c r="C52" s="19">
        <f t="shared" si="3"/>
        <v>0</v>
      </c>
      <c r="D52" s="19">
        <f t="shared" si="2"/>
        <v>0</v>
      </c>
      <c r="E52" s="18"/>
      <c r="F52" s="19"/>
      <c r="G52" s="19"/>
      <c r="H52" s="19"/>
      <c r="I52" s="18"/>
      <c r="J52" s="10"/>
      <c r="K52" s="10"/>
      <c r="L52" s="10"/>
      <c r="M52" s="20"/>
    </row>
    <row r="53" spans="1:13" s="12" customFormat="1" ht="23.25" customHeight="1" x14ac:dyDescent="0.35">
      <c r="A53" s="12" t="s">
        <v>30</v>
      </c>
      <c r="B53" s="7">
        <f t="shared" si="1"/>
        <v>0.36421149768051503</v>
      </c>
      <c r="C53" s="19">
        <f t="shared" si="3"/>
        <v>0.33352950236376511</v>
      </c>
      <c r="D53" s="19">
        <f t="shared" si="2"/>
        <v>0.39714785518813478</v>
      </c>
      <c r="E53" s="18"/>
      <c r="F53" s="19"/>
      <c r="G53" s="19"/>
      <c r="H53" s="19"/>
      <c r="I53" s="18"/>
      <c r="J53" s="10"/>
      <c r="K53" s="10"/>
      <c r="L53" s="10"/>
      <c r="M53" s="20"/>
    </row>
    <row r="54" spans="1:13" ht="23.25" customHeight="1" x14ac:dyDescent="0.35">
      <c r="A54" s="21"/>
      <c r="B54" s="27"/>
      <c r="C54" s="21"/>
      <c r="D54" s="21"/>
      <c r="F54" s="22"/>
    </row>
    <row r="55" spans="1:13" ht="23.25" customHeight="1" x14ac:dyDescent="0.35">
      <c r="A55" s="23" t="s">
        <v>43</v>
      </c>
      <c r="C55" s="22"/>
      <c r="D55" s="22"/>
    </row>
  </sheetData>
  <mergeCells count="2">
    <mergeCell ref="A1:D1"/>
    <mergeCell ref="B30:D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2024-03-26T03:32:21Z</dcterms:created>
  <dcterms:modified xsi:type="dcterms:W3CDTF">2024-03-26T04:16:17Z</dcterms:modified>
</cp:coreProperties>
</file>