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Q4-2566\"/>
    </mc:Choice>
  </mc:AlternateContent>
  <xr:revisionPtr revIDLastSave="0" documentId="13_ncr:1_{2842137D-44FF-4FC0-9CEC-F3F568449648}" xr6:coauthVersionLast="47" xr6:coauthVersionMax="47" xr10:uidLastSave="{00000000-0000-0000-0000-000000000000}"/>
  <bookViews>
    <workbookView xWindow="-120" yWindow="-120" windowWidth="29040" windowHeight="15720" xr2:uid="{D1235C91-062B-4342-B77B-9DCDF37F479E}"/>
  </bookViews>
  <sheets>
    <sheet name="T4 น.30 (2)" sheetId="2" r:id="rId1"/>
  </sheets>
  <definedNames>
    <definedName name="_xlnm.Print_Area" localSheetId="0">'T4 น.30 (2)'!$A$1:$E$56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B52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C35" i="2"/>
  <c r="B35" i="2"/>
  <c r="D34" i="2"/>
  <c r="C34" i="2"/>
  <c r="B34" i="2"/>
  <c r="D32" i="2"/>
  <c r="C32" i="2"/>
  <c r="B32" i="2"/>
  <c r="B31" i="2" l="1"/>
  <c r="C31" i="2"/>
  <c r="D31" i="2"/>
</calcChain>
</file>

<file path=xl/sharedStrings.xml><?xml version="1.0" encoding="utf-8"?>
<sst xmlns="http://schemas.openxmlformats.org/spreadsheetml/2006/main" count="81" uniqueCount="35">
  <si>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</si>
  <si>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>อุตสาหกรรม</t>
  </si>
  <si>
    <t>รวม</t>
  </si>
  <si>
    <t xml:space="preserve">           ชาย</t>
  </si>
  <si>
    <t>หญิง</t>
  </si>
  <si>
    <t xml:space="preserve">          จำนวน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</si>
  <si>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</si>
  <si>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</si>
  <si>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</si>
  <si>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-</t>
  </si>
  <si>
    <t>3.  การผลิต</t>
  </si>
  <si>
    <t>4.  ไฟฟ้า ก๊าซ ไอน้ำและระบบปรับอากาศ</t>
  </si>
  <si>
    <t>5.  การจัดหาน้ำ การจัดการและการบำบัดน้ำเสีย ของเสีย และสิ่งปฏิกูล</t>
  </si>
  <si>
    <t>6.  การก่อสร้าง</t>
  </si>
  <si>
    <t xml:space="preserve">7.  การขายส่ง การขายปลีก การซ่อมแซมยานยนต์ 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</si>
  <si>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</si>
  <si>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</si>
  <si>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</si>
  <si>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</si>
  <si>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</si>
  <si>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</si>
  <si>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</si>
  <si>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</si>
  <si>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</si>
  <si>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</si>
  <si>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</si>
  <si>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</si>
  <si>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</t>
  </si>
  <si>
    <t xml:space="preserve">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</si>
  <si>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</si>
  <si>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</si>
  <si>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ร้อยละ</t>
  </si>
  <si>
    <t xml:space="preserve">   หมายเหตุ : .. คือ มีข้อมูลจำนวนเล็กน้อย</t>
  </si>
  <si>
    <t>..</t>
  </si>
  <si>
    <t xml:space="preserve">                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</si>
</sst>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3" xfId="1" applyFont="1" applyBorder="1" applyAlignment="1">
      <alignment horizontal="right" vertical="top"/>
    </xf>
    <xf numFmtId="0" fontId="4" fillId="0" borderId="3" xfId="1" applyFont="1" applyBorder="1" applyAlignment="1">
      <alignment horizontal="right"/>
    </xf>
    <xf numFmtId="0" fontId="5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4" fontId="7" fillId="0" borderId="0" xfId="3" quotePrefix="1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65" fontId="8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0" fontId="9" fillId="0" borderId="1" xfId="1" applyFont="1" applyBorder="1"/>
    <xf numFmtId="0" fontId="9" fillId="0" borderId="0" xfId="1" applyFont="1"/>
    <xf numFmtId="0" fontId="10" fillId="0" borderId="3" xfId="1" applyFont="1" applyBorder="1"/>
    <xf numFmtId="165" fontId="9" fillId="0" borderId="0" xfId="1" applyNumberFormat="1" applyFont="1"/>
    <xf numFmtId="0" fontId="10" fillId="0" borderId="0" xfId="1" applyFont="1"/>
    <xf numFmtId="165" fontId="10" fillId="0" borderId="0" xfId="1" applyNumberFormat="1" applyFont="1"/>
    <xf numFmtId="164" fontId="6" fillId="0" borderId="0" xfId="4" applyNumberFormat="1" applyFont="1" applyAlignment="1">
      <alignment horizontal="right"/>
    </xf>
    <xf numFmtId="164" fontId="7" fillId="0" borderId="0" xfId="4" applyNumberFormat="1" applyFont="1" applyAlignment="1">
      <alignment horizontal="right"/>
    </xf>
    <xf numFmtId="0" fontId="9" fillId="0" borderId="0" xfId="1" applyFont="1" applyAlignment="1">
      <alignment horizontal="right"/>
    </xf>
    <xf numFmtId="164" fontId="7" fillId="2" borderId="0" xfId="2" applyNumberFormat="1" applyFont="1" applyFill="1" applyAlignment="1">
      <alignment horizontal="right" vertical="center"/>
    </xf>
    <xf numFmtId="164" fontId="6" fillId="2" borderId="0" xfId="2" applyNumberFormat="1" applyFont="1" applyFill="1" applyAlignment="1">
      <alignment horizontal="right" vertical="center"/>
    </xf>
  </cellXfs>
  <cellStyles count="5">
    <cellStyle name="Normal 2" xfId="1" xr:uid="{39AF404F-AE4D-4943-AF18-0DAA3FAFCAF5}"/>
    <cellStyle name="เครื่องหมายจุลภาค 2" xfId="3" xr:uid="{6B328C0B-EE67-41A5-9227-EF0679AAC3B1}"/>
    <cellStyle name="จุลภาค" xfId="4" builtinId="3"/>
    <cellStyle name="จุลภาค 2" xfId="2" xr:uid="{D3A0BC4F-5A2C-4848-AAA6-1D67DC4916F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F730-CC68-4419-8E83-D5B7BD6EC065}">
  <sheetPr>
    <tabColor rgb="FF00B050"/>
  </sheetPr>
  <dimension ref="A1:E61"/>
  <sheetViews>
    <sheetView showGridLines="0" tabSelected="1" zoomScale="110" zoomScaleNormal="110" zoomScaleSheetLayoutView="142" workbookViewId="0">
      <selection activeCell="J8" sqref="J8"/>
    </sheetView>
  </sheetViews>
  <sheetFormatPr defaultRowHeight="14.25" customHeight="1" x14ac:dyDescent="0.25"/>
  <cols>
    <col min="1" max="1" width="52.42578125" style="29" customWidth="1"/>
    <col min="2" max="4" width="17.7109375" style="29" customWidth="1"/>
    <col min="5" max="5" width="2" style="29" customWidth="1"/>
    <col min="6" max="16384" width="9.140625" style="29"/>
  </cols>
  <sheetData>
    <row r="1" spans="1:5" s="2" customFormat="1" ht="21.95" customHeight="1" x14ac:dyDescent="0.35">
      <c r="A1" s="1" t="s">
        <v>0</v>
      </c>
    </row>
    <row r="2" spans="1:5" s="2" customFormat="1" ht="21.95" customHeight="1" x14ac:dyDescent="0.35">
      <c r="A2" s="3" t="s">
        <v>34</v>
      </c>
    </row>
    <row r="3" spans="1:5" s="2" customFormat="1" ht="3.95" customHeight="1" x14ac:dyDescent="0.35">
      <c r="A3" s="1"/>
      <c r="E3" s="4"/>
    </row>
    <row r="4" spans="1:5" s="2" customFormat="1" ht="21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4"/>
    </row>
    <row r="5" spans="1:5" s="11" customFormat="1" ht="18" customHeight="1" x14ac:dyDescent="0.3">
      <c r="A5" s="7"/>
      <c r="B5" s="8"/>
      <c r="C5" s="9" t="s">
        <v>5</v>
      </c>
      <c r="D5" s="10"/>
    </row>
    <row r="6" spans="1:5" s="13" customFormat="1" ht="17.25" customHeight="1" x14ac:dyDescent="0.3">
      <c r="A6" s="12" t="s">
        <v>6</v>
      </c>
      <c r="B6" s="31">
        <v>391890.14</v>
      </c>
      <c r="C6" s="31">
        <v>207428.12</v>
      </c>
      <c r="D6" s="31">
        <v>184462.03</v>
      </c>
    </row>
    <row r="7" spans="1:5" s="13" customFormat="1" ht="16.5" customHeight="1" x14ac:dyDescent="0.3">
      <c r="A7" s="14" t="s">
        <v>7</v>
      </c>
      <c r="B7" s="32">
        <v>68386.149999999994</v>
      </c>
      <c r="C7" s="32">
        <v>44241.18</v>
      </c>
      <c r="D7" s="32">
        <v>24144.97</v>
      </c>
    </row>
    <row r="8" spans="1:5" s="13" customFormat="1" ht="16.5" customHeight="1" x14ac:dyDescent="0.3">
      <c r="A8" s="15" t="s">
        <v>8</v>
      </c>
      <c r="B8" s="32" t="s">
        <v>9</v>
      </c>
      <c r="C8" s="32" t="s">
        <v>9</v>
      </c>
      <c r="D8" s="32" t="s">
        <v>9</v>
      </c>
      <c r="E8" s="16"/>
    </row>
    <row r="9" spans="1:5" s="13" customFormat="1" ht="16.5" customHeight="1" x14ac:dyDescent="0.3">
      <c r="A9" s="15" t="s">
        <v>10</v>
      </c>
      <c r="B9" s="32">
        <v>147216.74</v>
      </c>
      <c r="C9" s="32">
        <v>71277.05</v>
      </c>
      <c r="D9" s="32">
        <v>75939.69</v>
      </c>
    </row>
    <row r="10" spans="1:5" s="13" customFormat="1" ht="17.25" x14ac:dyDescent="0.3">
      <c r="A10" s="14" t="s">
        <v>11</v>
      </c>
      <c r="B10" s="32">
        <v>932.94</v>
      </c>
      <c r="C10" s="32">
        <v>932.94</v>
      </c>
      <c r="D10" s="32" t="s">
        <v>9</v>
      </c>
      <c r="E10" s="17"/>
    </row>
    <row r="11" spans="1:5" s="13" customFormat="1" ht="17.25" x14ac:dyDescent="0.3">
      <c r="A11" s="14" t="s">
        <v>12</v>
      </c>
      <c r="B11" s="32" t="s">
        <v>9</v>
      </c>
      <c r="C11" s="32" t="s">
        <v>9</v>
      </c>
      <c r="D11" s="32" t="s">
        <v>9</v>
      </c>
      <c r="E11" s="17"/>
    </row>
    <row r="12" spans="1:5" s="13" customFormat="1" ht="16.5" customHeight="1" x14ac:dyDescent="0.3">
      <c r="A12" s="14" t="s">
        <v>13</v>
      </c>
      <c r="B12" s="32">
        <v>16441.599999999999</v>
      </c>
      <c r="C12" s="32">
        <v>15491.27</v>
      </c>
      <c r="D12" s="32">
        <v>950.33</v>
      </c>
    </row>
    <row r="13" spans="1:5" s="13" customFormat="1" ht="16.5" customHeight="1" x14ac:dyDescent="0.3">
      <c r="A13" s="19" t="s">
        <v>14</v>
      </c>
      <c r="B13" s="32">
        <v>69809.11</v>
      </c>
      <c r="C13" s="32">
        <v>31394.16</v>
      </c>
      <c r="D13" s="32">
        <v>38414.949999999997</v>
      </c>
    </row>
    <row r="14" spans="1:5" s="13" customFormat="1" ht="16.5" customHeight="1" x14ac:dyDescent="0.3">
      <c r="A14" s="13" t="s">
        <v>15</v>
      </c>
      <c r="B14" s="32">
        <v>13685.04</v>
      </c>
      <c r="C14" s="32">
        <v>11601.15</v>
      </c>
      <c r="D14" s="32">
        <v>2083.89</v>
      </c>
    </row>
    <row r="15" spans="1:5" s="13" customFormat="1" ht="16.5" customHeight="1" x14ac:dyDescent="0.3">
      <c r="A15" s="15" t="s">
        <v>16</v>
      </c>
      <c r="B15" s="32">
        <v>20669.599999999999</v>
      </c>
      <c r="C15" s="32">
        <v>8012.96</v>
      </c>
      <c r="D15" s="32">
        <v>12656.64</v>
      </c>
    </row>
    <row r="16" spans="1:5" s="13" customFormat="1" ht="16.5" customHeight="1" x14ac:dyDescent="0.3">
      <c r="A16" s="13" t="s">
        <v>17</v>
      </c>
      <c r="B16" s="32">
        <v>1051.5899999999999</v>
      </c>
      <c r="C16" s="32">
        <v>87.21</v>
      </c>
      <c r="D16" s="32">
        <v>964.38</v>
      </c>
    </row>
    <row r="17" spans="1:5" s="13" customFormat="1" ht="16.5" customHeight="1" x14ac:dyDescent="0.3">
      <c r="A17" s="13" t="s">
        <v>18</v>
      </c>
      <c r="B17" s="32">
        <v>1978.12</v>
      </c>
      <c r="C17" s="32">
        <v>675.59</v>
      </c>
      <c r="D17" s="32">
        <v>1302.53</v>
      </c>
    </row>
    <row r="18" spans="1:5" s="13" customFormat="1" ht="16.5" customHeight="1" x14ac:dyDescent="0.3">
      <c r="A18" s="13" t="s">
        <v>19</v>
      </c>
      <c r="B18" s="32">
        <v>1855.21</v>
      </c>
      <c r="C18" s="32">
        <v>342.01</v>
      </c>
      <c r="D18" s="32">
        <v>1513.2</v>
      </c>
    </row>
    <row r="19" spans="1:5" s="13" customFormat="1" ht="16.5" customHeight="1" x14ac:dyDescent="0.3">
      <c r="A19" s="13" t="s">
        <v>20</v>
      </c>
      <c r="B19" s="32">
        <v>2328.67</v>
      </c>
      <c r="C19" s="32">
        <v>825.64</v>
      </c>
      <c r="D19" s="32">
        <v>1503.03</v>
      </c>
    </row>
    <row r="20" spans="1:5" s="13" customFormat="1" ht="16.5" customHeight="1" x14ac:dyDescent="0.3">
      <c r="A20" s="13" t="s">
        <v>21</v>
      </c>
      <c r="B20" s="32">
        <v>5978.27</v>
      </c>
      <c r="C20" s="32">
        <v>4529.54</v>
      </c>
      <c r="D20" s="32">
        <v>1448.73</v>
      </c>
    </row>
    <row r="21" spans="1:5" s="13" customFormat="1" ht="16.5" customHeight="1" x14ac:dyDescent="0.3">
      <c r="A21" s="13" t="s">
        <v>22</v>
      </c>
      <c r="B21" s="32">
        <v>15133.42</v>
      </c>
      <c r="C21" s="32">
        <v>9679.18</v>
      </c>
      <c r="D21" s="32">
        <v>5454.24</v>
      </c>
    </row>
    <row r="22" spans="1:5" s="13" customFormat="1" ht="16.5" customHeight="1" x14ac:dyDescent="0.3">
      <c r="A22" s="13" t="s">
        <v>23</v>
      </c>
      <c r="B22" s="32">
        <v>5461.01</v>
      </c>
      <c r="C22" s="32">
        <v>1648.09</v>
      </c>
      <c r="D22" s="32">
        <v>3812.92</v>
      </c>
    </row>
    <row r="23" spans="1:5" s="13" customFormat="1" ht="16.5" customHeight="1" x14ac:dyDescent="0.3">
      <c r="A23" s="13" t="s">
        <v>24</v>
      </c>
      <c r="B23" s="32">
        <v>9473.34</v>
      </c>
      <c r="C23" s="32">
        <v>1539.4</v>
      </c>
      <c r="D23" s="32">
        <v>7933.93</v>
      </c>
    </row>
    <row r="24" spans="1:5" s="13" customFormat="1" ht="16.5" customHeight="1" x14ac:dyDescent="0.3">
      <c r="A24" s="13" t="s">
        <v>25</v>
      </c>
      <c r="B24" s="32">
        <v>1430.49</v>
      </c>
      <c r="C24" s="32">
        <v>1087.67</v>
      </c>
      <c r="D24" s="32">
        <v>342.82</v>
      </c>
    </row>
    <row r="25" spans="1:5" s="13" customFormat="1" ht="16.5" customHeight="1" x14ac:dyDescent="0.3">
      <c r="A25" s="13" t="s">
        <v>26</v>
      </c>
      <c r="B25" s="32">
        <v>9531.98</v>
      </c>
      <c r="C25" s="32">
        <v>3996.45</v>
      </c>
      <c r="D25" s="32">
        <v>5535.53</v>
      </c>
    </row>
    <row r="26" spans="1:5" s="13" customFormat="1" ht="16.5" customHeight="1" x14ac:dyDescent="0.5">
      <c r="A26" s="13" t="s">
        <v>27</v>
      </c>
    </row>
    <row r="27" spans="1:5" s="13" customFormat="1" ht="17.25" x14ac:dyDescent="0.3">
      <c r="A27" s="13" t="s">
        <v>28</v>
      </c>
      <c r="B27" s="32">
        <v>526.89</v>
      </c>
      <c r="C27" s="32">
        <v>66.62</v>
      </c>
      <c r="D27" s="32">
        <v>460.27</v>
      </c>
    </row>
    <row r="28" spans="1:5" s="13" customFormat="1" ht="16.5" customHeight="1" x14ac:dyDescent="0.3">
      <c r="A28" s="13" t="s">
        <v>29</v>
      </c>
      <c r="B28" s="32" t="s">
        <v>9</v>
      </c>
      <c r="C28" s="32" t="s">
        <v>9</v>
      </c>
      <c r="D28" s="32" t="s">
        <v>9</v>
      </c>
    </row>
    <row r="29" spans="1:5" s="13" customFormat="1" ht="16.5" customHeight="1" x14ac:dyDescent="0.5">
      <c r="A29" s="13" t="s">
        <v>30</v>
      </c>
      <c r="B29" s="34" t="s">
        <v>9</v>
      </c>
      <c r="C29" s="34" t="s">
        <v>9</v>
      </c>
      <c r="D29" s="35" t="s">
        <v>9</v>
      </c>
    </row>
    <row r="30" spans="1:5" s="20" customFormat="1" ht="21.95" customHeight="1" x14ac:dyDescent="0.5">
      <c r="B30" s="21"/>
      <c r="C30" s="22" t="s">
        <v>31</v>
      </c>
      <c r="D30" s="21"/>
    </row>
    <row r="31" spans="1:5" s="13" customFormat="1" ht="17.25" customHeight="1" x14ac:dyDescent="0.3">
      <c r="A31" s="12" t="s">
        <v>6</v>
      </c>
      <c r="B31" s="23">
        <f>SUM(B32:B54)</f>
        <v>100.00004337951978</v>
      </c>
      <c r="C31" s="23">
        <f>SUM(C32:C54)</f>
        <v>100.02589235783017</v>
      </c>
      <c r="D31" s="23">
        <f>SUM(D32:D54)</f>
        <v>100.00002710585377</v>
      </c>
    </row>
    <row r="32" spans="1:5" s="13" customFormat="1" ht="16.5" customHeight="1" x14ac:dyDescent="0.3">
      <c r="A32" s="14" t="s">
        <v>7</v>
      </c>
      <c r="B32" s="24">
        <f>(B7/391890)*100</f>
        <v>17.45034320855342</v>
      </c>
      <c r="C32" s="24">
        <f>(C7/207428)*100</f>
        <v>21.328451318047708</v>
      </c>
      <c r="D32" s="24">
        <f>(D7/184462)*100</f>
        <v>13.089400526937798</v>
      </c>
      <c r="E32" s="18"/>
    </row>
    <row r="33" spans="1:5" s="13" customFormat="1" ht="16.5" customHeight="1" x14ac:dyDescent="0.3">
      <c r="A33" s="15" t="s">
        <v>8</v>
      </c>
      <c r="B33" s="24" t="s">
        <v>9</v>
      </c>
      <c r="C33" s="24" t="s">
        <v>9</v>
      </c>
      <c r="D33" s="24" t="s">
        <v>9</v>
      </c>
      <c r="E33" s="18"/>
    </row>
    <row r="34" spans="1:5" s="13" customFormat="1" ht="16.5" customHeight="1" x14ac:dyDescent="0.3">
      <c r="A34" s="15" t="s">
        <v>10</v>
      </c>
      <c r="B34" s="24">
        <f t="shared" ref="B34:B52" si="0">(B9/391890)*100</f>
        <v>37.565832248845339</v>
      </c>
      <c r="C34" s="24">
        <f t="shared" ref="C34:C50" si="1">(C9/207428)*100</f>
        <v>34.362308849335676</v>
      </c>
      <c r="D34" s="24">
        <f t="shared" ref="D34:D52" si="2">(D9/184462)*100</f>
        <v>41.168202665047545</v>
      </c>
    </row>
    <row r="35" spans="1:5" s="13" customFormat="1" ht="18.75" x14ac:dyDescent="0.3">
      <c r="A35" s="14" t="s">
        <v>11</v>
      </c>
      <c r="B35" s="24">
        <f t="shared" si="0"/>
        <v>0.23806170098752202</v>
      </c>
      <c r="C35" s="24">
        <f t="shared" si="1"/>
        <v>0.44976570183388942</v>
      </c>
      <c r="D35" s="33" t="s">
        <v>9</v>
      </c>
    </row>
    <row r="36" spans="1:5" s="13" customFormat="1" ht="18.75" x14ac:dyDescent="0.3">
      <c r="A36" s="14" t="s">
        <v>12</v>
      </c>
      <c r="B36" s="24"/>
      <c r="C36" s="24"/>
      <c r="D36" s="24"/>
    </row>
    <row r="37" spans="1:5" s="13" customFormat="1" ht="16.5" customHeight="1" x14ac:dyDescent="0.3">
      <c r="A37" s="14" t="s">
        <v>13</v>
      </c>
      <c r="B37" s="24">
        <f t="shared" si="0"/>
        <v>4.1954630125800607</v>
      </c>
      <c r="C37" s="24">
        <f t="shared" si="1"/>
        <v>7.4682636866768224</v>
      </c>
      <c r="D37" s="24">
        <f t="shared" si="2"/>
        <v>0.51519012045841428</v>
      </c>
    </row>
    <row r="38" spans="1:5" s="13" customFormat="1" ht="16.5" customHeight="1" x14ac:dyDescent="0.3">
      <c r="A38" s="19" t="s">
        <v>14</v>
      </c>
      <c r="B38" s="24">
        <f t="shared" si="0"/>
        <v>17.813445099390137</v>
      </c>
      <c r="C38" s="24">
        <f t="shared" si="1"/>
        <v>15.134967313959544</v>
      </c>
      <c r="D38" s="24">
        <f t="shared" si="2"/>
        <v>20.825400353460331</v>
      </c>
    </row>
    <row r="39" spans="1:5" s="13" customFormat="1" ht="16.5" customHeight="1" x14ac:dyDescent="0.3">
      <c r="A39" s="13" t="s">
        <v>15</v>
      </c>
      <c r="B39" s="24">
        <f t="shared" si="0"/>
        <v>3.4920615478833348</v>
      </c>
      <c r="C39" s="24">
        <f t="shared" si="1"/>
        <v>5.5928563164085849</v>
      </c>
      <c r="D39" s="24">
        <f t="shared" si="2"/>
        <v>1.1297123526796846</v>
      </c>
    </row>
    <row r="40" spans="1:5" s="13" customFormat="1" ht="16.5" customHeight="1" x14ac:dyDescent="0.3">
      <c r="A40" s="15" t="s">
        <v>16</v>
      </c>
      <c r="B40" s="24">
        <f t="shared" si="0"/>
        <v>5.2743371864553827</v>
      </c>
      <c r="C40" s="24">
        <f t="shared" si="1"/>
        <v>3.8630078870740694</v>
      </c>
      <c r="D40" s="24">
        <f t="shared" si="2"/>
        <v>6.8613806637681476</v>
      </c>
    </row>
    <row r="41" spans="1:5" s="13" customFormat="1" ht="16.5" customHeight="1" x14ac:dyDescent="0.3">
      <c r="A41" s="13" t="s">
        <v>17</v>
      </c>
      <c r="B41" s="24">
        <f t="shared" si="0"/>
        <v>0.26833805404577815</v>
      </c>
      <c r="C41" s="24">
        <v>0.1</v>
      </c>
      <c r="D41" s="24">
        <f t="shared" si="2"/>
        <v>0.52280686537064547</v>
      </c>
    </row>
    <row r="42" spans="1:5" s="13" customFormat="1" ht="16.5" customHeight="1" x14ac:dyDescent="0.3">
      <c r="A42" s="13" t="s">
        <v>18</v>
      </c>
      <c r="B42" s="24">
        <f t="shared" si="0"/>
        <v>0.50476409196458183</v>
      </c>
      <c r="C42" s="24">
        <f t="shared" si="1"/>
        <v>0.325698555643404</v>
      </c>
      <c r="D42" s="24">
        <f t="shared" si="2"/>
        <v>0.70612375448601883</v>
      </c>
    </row>
    <row r="43" spans="1:5" s="13" customFormat="1" ht="18" customHeight="1" x14ac:dyDescent="0.3">
      <c r="A43" s="13" t="s">
        <v>19</v>
      </c>
      <c r="B43" s="24">
        <f t="shared" si="0"/>
        <v>0.4734006991757892</v>
      </c>
      <c r="C43" s="24">
        <f t="shared" si="1"/>
        <v>0.16488130821297028</v>
      </c>
      <c r="D43" s="24">
        <f t="shared" si="2"/>
        <v>0.82033155880343933</v>
      </c>
    </row>
    <row r="44" spans="1:5" s="13" customFormat="1" ht="16.5" customHeight="1" x14ac:dyDescent="0.3">
      <c r="A44" s="13" t="s">
        <v>20</v>
      </c>
      <c r="B44" s="24">
        <f t="shared" si="0"/>
        <v>0.59421521345275463</v>
      </c>
      <c r="C44" s="24">
        <f t="shared" si="1"/>
        <v>0.39803690919258733</v>
      </c>
      <c r="D44" s="24">
        <f t="shared" si="2"/>
        <v>0.81481822814455007</v>
      </c>
    </row>
    <row r="45" spans="1:5" s="13" customFormat="1" ht="16.5" customHeight="1" x14ac:dyDescent="0.3">
      <c r="A45" s="13" t="s">
        <v>21</v>
      </c>
      <c r="B45" s="24">
        <f t="shared" si="0"/>
        <v>1.5254969506749343</v>
      </c>
      <c r="C45" s="24">
        <f t="shared" si="1"/>
        <v>2.1836685500511019</v>
      </c>
      <c r="D45" s="24">
        <f t="shared" si="2"/>
        <v>0.78538127093927201</v>
      </c>
    </row>
    <row r="46" spans="1:5" s="13" customFormat="1" ht="16.5" customHeight="1" x14ac:dyDescent="0.3">
      <c r="A46" s="13" t="s">
        <v>22</v>
      </c>
      <c r="B46" s="24">
        <f t="shared" si="0"/>
        <v>3.8616499527928756</v>
      </c>
      <c r="C46" s="24">
        <f t="shared" si="1"/>
        <v>4.6662842046396831</v>
      </c>
      <c r="D46" s="24">
        <f t="shared" si="2"/>
        <v>2.9568366384404374</v>
      </c>
    </row>
    <row r="47" spans="1:5" s="13" customFormat="1" ht="16.5" customHeight="1" x14ac:dyDescent="0.3">
      <c r="A47" s="13" t="s">
        <v>23</v>
      </c>
      <c r="B47" s="24">
        <f t="shared" si="0"/>
        <v>1.3935058307178034</v>
      </c>
      <c r="C47" s="24">
        <f t="shared" si="1"/>
        <v>0.79453593536070355</v>
      </c>
      <c r="D47" s="24">
        <f t="shared" si="2"/>
        <v>2.0670490399106591</v>
      </c>
    </row>
    <row r="48" spans="1:5" s="13" customFormat="1" ht="16.5" customHeight="1" x14ac:dyDescent="0.3">
      <c r="A48" s="13" t="s">
        <v>24</v>
      </c>
      <c r="B48" s="24">
        <f t="shared" si="0"/>
        <v>2.4173467044323664</v>
      </c>
      <c r="C48" s="24">
        <f t="shared" si="1"/>
        <v>0.74213703068052528</v>
      </c>
      <c r="D48" s="24">
        <f t="shared" si="2"/>
        <v>4.301118929644046</v>
      </c>
    </row>
    <row r="49" spans="1:5" s="13" customFormat="1" ht="16.5" customHeight="1" x14ac:dyDescent="0.3">
      <c r="A49" s="13" t="s">
        <v>25</v>
      </c>
      <c r="B49" s="24">
        <f t="shared" si="0"/>
        <v>0.36502334838857842</v>
      </c>
      <c r="C49" s="24">
        <f t="shared" si="1"/>
        <v>0.52436025994561974</v>
      </c>
      <c r="D49" s="24">
        <f t="shared" si="2"/>
        <v>0.18584857585844239</v>
      </c>
    </row>
    <row r="50" spans="1:5" s="13" customFormat="1" ht="16.5" customHeight="1" x14ac:dyDescent="0.3">
      <c r="A50" s="13" t="s">
        <v>26</v>
      </c>
      <c r="B50" s="24">
        <f t="shared" si="0"/>
        <v>2.4323100870142134</v>
      </c>
      <c r="C50" s="24">
        <f t="shared" si="1"/>
        <v>1.9266685307673024</v>
      </c>
      <c r="D50" s="24">
        <f t="shared" si="2"/>
        <v>3.0009053355162583</v>
      </c>
    </row>
    <row r="51" spans="1:5" s="13" customFormat="1" ht="16.5" customHeight="1" x14ac:dyDescent="0.3">
      <c r="A51" s="13" t="s">
        <v>27</v>
      </c>
      <c r="B51" s="24"/>
      <c r="C51" s="24"/>
      <c r="D51" s="24"/>
    </row>
    <row r="52" spans="1:5" s="13" customFormat="1" ht="18.75" x14ac:dyDescent="0.3">
      <c r="A52" s="13" t="s">
        <v>28</v>
      </c>
      <c r="B52" s="24">
        <f t="shared" si="0"/>
        <v>0.13444844216489321</v>
      </c>
      <c r="C52" s="24" t="s">
        <v>33</v>
      </c>
      <c r="D52" s="24">
        <f t="shared" si="2"/>
        <v>0.24952022638809077</v>
      </c>
    </row>
    <row r="53" spans="1:5" s="13" customFormat="1" ht="16.5" customHeight="1" x14ac:dyDescent="0.3">
      <c r="A53" s="13" t="s">
        <v>29</v>
      </c>
      <c r="B53" s="24" t="s">
        <v>9</v>
      </c>
      <c r="C53" s="24" t="s">
        <v>9</v>
      </c>
      <c r="D53" s="24" t="s">
        <v>9</v>
      </c>
    </row>
    <row r="54" spans="1:5" s="13" customFormat="1" ht="16.5" customHeight="1" x14ac:dyDescent="0.3">
      <c r="A54" s="13" t="s">
        <v>30</v>
      </c>
      <c r="B54" s="24" t="s">
        <v>9</v>
      </c>
      <c r="C54" s="24" t="s">
        <v>9</v>
      </c>
      <c r="D54" s="24" t="s">
        <v>9</v>
      </c>
    </row>
    <row r="55" spans="1:5" s="26" customFormat="1" ht="3" customHeight="1" x14ac:dyDescent="0.3">
      <c r="A55" s="25"/>
      <c r="B55" s="25"/>
      <c r="C55" s="25"/>
      <c r="D55" s="25"/>
      <c r="E55" s="25"/>
    </row>
    <row r="56" spans="1:5" s="26" customFormat="1" ht="18" customHeight="1" x14ac:dyDescent="0.3">
      <c r="A56" s="27" t="s">
        <v>32</v>
      </c>
      <c r="B56" s="28"/>
      <c r="C56" s="28"/>
      <c r="D56" s="28"/>
    </row>
    <row r="57" spans="1:5" ht="18" customHeight="1" x14ac:dyDescent="0.25">
      <c r="D57" s="30"/>
    </row>
    <row r="58" spans="1:5" ht="18" customHeight="1" x14ac:dyDescent="0.25"/>
    <row r="59" spans="1:5" ht="18" customHeight="1" x14ac:dyDescent="0.25"/>
    <row r="60" spans="1:5" ht="18" customHeight="1" x14ac:dyDescent="0.25"/>
    <row r="61" spans="1:5" ht="18" customHeight="1" x14ac:dyDescent="0.25"/>
  </sheetData>
  <pageMargins left="0.59055118110236227" right="0.39370078740157483" top="0.59055118110236227" bottom="0" header="0.39370078740157483" footer="0.15748031496062992"/>
  <pageSetup paperSize="9" scale="88" orientation="portrait" horizontalDpi="4294967293" r:id="rId1"/>
  <headerFooter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 น.30 (2)</vt:lpstr>
      <vt:lpstr>'T4 น.30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2023-07-20T08:01:20Z</dcterms:created>
  <dcterms:modified xsi:type="dcterms:W3CDTF">2024-02-22T08:17:20Z</dcterms:modified>
</cp:coreProperties>
</file>