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2565" sheetId="1" r:id="rId1"/>
    <sheet name="1" sheetId="6" r:id="rId2"/>
    <sheet name="2" sheetId="7" r:id="rId3"/>
    <sheet name="3" sheetId="8" r:id="rId4"/>
    <sheet name="4" sheetId="9" r:id="rId5"/>
  </sheets>
  <definedNames>
    <definedName name="_xlnm.Print_Area" localSheetId="1">'1'!$A$1:$D$18</definedName>
    <definedName name="_xlnm.Print_Area" localSheetId="2">'2'!$A$1:$D$18</definedName>
    <definedName name="_xlnm.Print_Area" localSheetId="0">'2565'!$A$1:$D$17</definedName>
    <definedName name="_xlnm.Print_Area" localSheetId="4">'4'!$A$1:$D$18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/>
  <c r="D5"/>
  <c r="C5"/>
  <c r="B8"/>
  <c r="D11" i="9"/>
  <c r="C11"/>
  <c r="B11"/>
  <c r="D6"/>
  <c r="C6"/>
  <c r="B6"/>
  <c r="N5" i="8"/>
  <c r="I5"/>
  <c r="N4"/>
  <c r="I4"/>
  <c r="I3" s="1"/>
  <c r="M3" s="1"/>
  <c r="S3"/>
  <c r="R3"/>
  <c r="Q3"/>
  <c r="O3"/>
  <c r="K3"/>
  <c r="O5" s="1"/>
  <c r="J3"/>
  <c r="N3" s="1"/>
  <c r="D11" i="7"/>
  <c r="C11"/>
  <c r="B11"/>
  <c r="D10" i="1"/>
  <c r="C10"/>
  <c r="M5" i="8" l="1"/>
  <c r="M4"/>
  <c r="O4"/>
  <c r="B7" i="1"/>
  <c r="B5" s="1"/>
</calcChain>
</file>

<file path=xl/sharedStrings.xml><?xml version="1.0" encoding="utf-8"?>
<sst xmlns="http://schemas.openxmlformats.org/spreadsheetml/2006/main" count="77" uniqueCount="27">
  <si>
    <t>รวม</t>
  </si>
  <si>
    <t>ชาย</t>
  </si>
  <si>
    <t>หญิง</t>
  </si>
  <si>
    <t>จำนวน (คน)</t>
  </si>
  <si>
    <t>ยอดรวม</t>
  </si>
  <si>
    <t>ร้อยละ</t>
  </si>
  <si>
    <t>ภาคเกษตร</t>
  </si>
  <si>
    <t>นอกภาคเกษตร</t>
  </si>
  <si>
    <t>อุตสาหกรรม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</si>
  <si>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</t>
  </si>
  <si>
    <t xml:space="preserve">              ทำงาน 0 - 20 ชั่วโมงต่อสัปดาห์ และผู้ที่อยู่นอกภาคเกษตร ทำงาน 0 - 24 ชั่วโมงต่อสัปดาห์</t>
  </si>
  <si>
    <t>ตารางที่ 8  จำนวนและร้อยละของผู้เสมือนว่างงาน จำแนกตามภาคอุตสาหกรรม และเพศ</t>
  </si>
  <si>
    <t>ตารางที่ 8  จำนวนและร้อยละของผู้เสมือนว่างงาน จำแนกตามภาคอุตสาหกรรม และเพศ พ.ศ. 2565</t>
  </si>
  <si>
    <t>ที่มา : การสำรวจภาวะการทำงานของประชากรจังหวัดเลย พ.ศ. 2565</t>
  </si>
  <si>
    <t xml:space="preserve">              ไตรมาสที่ 1 พ.ศ. 2565</t>
  </si>
  <si>
    <t>ที่มา : โครงการสำรวจภาวะการทำงานของประชากรจังหวัดเลย ไตรมาสที่ 1 พ.ศ. 2565</t>
  </si>
  <si>
    <t xml:space="preserve">              ไตรมาสที่ 2 (เมษายน - มิถุนายน) พ.ศ. 2565</t>
  </si>
  <si>
    <t>ที่มา : การสำรวจภาวะการทำงานของประชากรจังหวัดเลย ไตรมาสที่ 2 : เมษายน - มิถุนายน พ.ศ. 2565</t>
  </si>
  <si>
    <t>ภาคและเพศ</t>
  </si>
  <si>
    <t xml:space="preserve">       เลย                              </t>
  </si>
  <si>
    <t xml:space="preserve">       ชาย                         </t>
  </si>
  <si>
    <t xml:space="preserve">       หญิง                        </t>
  </si>
  <si>
    <t>กิจกรรมทางเศรษฐกิจ</t>
  </si>
  <si>
    <t>...</t>
  </si>
  <si>
    <t xml:space="preserve"> -   </t>
  </si>
  <si>
    <t xml:space="preserve">              ไตรมาสที่ 4 (ตุลาคม - ธันวาคม) พ.ศ. 2565</t>
  </si>
  <si>
    <t>ที่มา : การสำรวจภาวะการทำงานของประชากรจังหวัดเลย ไตรมาสที่ 4 : ตุลาคม - ธันวาคม พ.ศ. 2565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</si>
</sst>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7" fontId="2" fillId="0" borderId="0" xfId="2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187" fontId="3" fillId="0" borderId="0" xfId="2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/>
    </xf>
    <xf numFmtId="187" fontId="2" fillId="0" borderId="0" xfId="3" applyNumberFormat="1" applyFont="1" applyAlignment="1">
      <alignment horizontal="right"/>
    </xf>
    <xf numFmtId="187" fontId="3" fillId="0" borderId="0" xfId="3" applyNumberFormat="1" applyFont="1" applyAlignment="1">
      <alignment horizontal="right"/>
    </xf>
    <xf numFmtId="187" fontId="3" fillId="0" borderId="0" xfId="3" applyNumberFormat="1" applyFont="1" applyAlignment="1">
      <alignment horizontal="right" vertical="center"/>
    </xf>
    <xf numFmtId="188" fontId="2" fillId="0" borderId="0" xfId="1" applyNumberFormat="1" applyFont="1" applyAlignment="1">
      <alignment horizontal="right" vertical="center"/>
    </xf>
    <xf numFmtId="188" fontId="3" fillId="0" borderId="0" xfId="1" applyNumberFormat="1" applyFont="1" applyAlignment="1">
      <alignment horizontal="right" vertical="center"/>
    </xf>
    <xf numFmtId="187" fontId="2" fillId="0" borderId="0" xfId="3" applyNumberFormat="1" applyFont="1" applyAlignment="1">
      <alignment horizontal="right" wrapText="1"/>
    </xf>
    <xf numFmtId="187" fontId="2" fillId="0" borderId="0" xfId="3" applyNumberFormat="1" applyFont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3" fontId="3" fillId="0" borderId="0" xfId="1" applyNumberFormat="1" applyFont="1" applyAlignment="1">
      <alignment horizontal="right" vertical="center" wrapText="1"/>
    </xf>
    <xf numFmtId="3" fontId="2" fillId="0" borderId="0" xfId="1" applyNumberFormat="1" applyFont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187" fontId="3" fillId="0" borderId="0" xfId="3" applyNumberFormat="1" applyFont="1" applyAlignment="1">
      <alignment horizontal="right" wrapText="1"/>
    </xf>
    <xf numFmtId="187" fontId="3" fillId="0" borderId="0" xfId="3" applyNumberFormat="1" applyFont="1" applyAlignment="1">
      <alignment horizontal="right" vertical="center" wrapText="1"/>
    </xf>
    <xf numFmtId="188" fontId="2" fillId="0" borderId="0" xfId="1" applyNumberFormat="1" applyFont="1" applyAlignment="1">
      <alignment horizontal="right" vertical="center" wrapText="1"/>
    </xf>
    <xf numFmtId="188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 wrapText="1"/>
    </xf>
    <xf numFmtId="189" fontId="3" fillId="0" borderId="0" xfId="1" applyNumberFormat="1" applyFont="1" applyAlignment="1">
      <alignment horizontal="right" vertical="center" wrapText="1"/>
    </xf>
    <xf numFmtId="188" fontId="3" fillId="0" borderId="3" xfId="1" applyNumberFormat="1" applyFont="1" applyBorder="1" applyAlignment="1">
      <alignment horizontal="right" vertical="center" wrapText="1"/>
    </xf>
    <xf numFmtId="188" fontId="4" fillId="0" borderId="2" xfId="1" applyNumberFormat="1" applyFont="1" applyBorder="1"/>
    <xf numFmtId="1" fontId="0" fillId="0" borderId="0" xfId="0" applyNumberFormat="1" applyAlignment="1">
      <alignment horizontal="right"/>
    </xf>
    <xf numFmtId="0" fontId="0" fillId="3" borderId="0" xfId="0" applyFill="1" applyAlignment="1">
      <alignment horizontal="right"/>
    </xf>
    <xf numFmtId="189" fontId="0" fillId="0" borderId="0" xfId="3" applyNumberFormat="1" applyFont="1"/>
    <xf numFmtId="189" fontId="7" fillId="3" borderId="0" xfId="3" applyNumberFormat="1" applyFont="1" applyFill="1"/>
    <xf numFmtId="43" fontId="7" fillId="3" borderId="0" xfId="3" applyFont="1" applyFill="1" applyAlignment="1">
      <alignment horizontal="right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4">
    <cellStyle name="Comma 2" xfId="3"/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BE6AE1C5-3AA9-4118-AE15-0490F2EC435C}"/>
            </a:ext>
          </a:extLst>
        </xdr:cNvPr>
        <xdr:cNvSpPr txBox="1">
          <a:spLocks noChangeArrowheads="1"/>
        </xdr:cNvSpPr>
      </xdr:nvSpPr>
      <xdr:spPr bwMode="auto">
        <a:xfrm>
          <a:off x="6962775" y="30480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AD192D41-D939-4B6E-83A9-C98EF3BED62A}"/>
            </a:ext>
          </a:extLst>
        </xdr:cNvPr>
        <xdr:cNvSpPr txBox="1">
          <a:spLocks noChangeArrowheads="1"/>
        </xdr:cNvSpPr>
      </xdr:nvSpPr>
      <xdr:spPr bwMode="auto">
        <a:xfrm>
          <a:off x="6962775" y="29813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A5C31182-072B-4EA4-8F75-78792FACE756}"/>
            </a:ext>
          </a:extLst>
        </xdr:cNvPr>
        <xdr:cNvSpPr txBox="1">
          <a:spLocks noChangeArrowheads="1"/>
        </xdr:cNvSpPr>
      </xdr:nvSpPr>
      <xdr:spPr bwMode="auto">
        <a:xfrm>
          <a:off x="6962775" y="30480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5AAEE2CC-FEB5-44E7-B53C-FB341080E205}"/>
            </a:ext>
          </a:extLst>
        </xdr:cNvPr>
        <xdr:cNvSpPr txBox="1">
          <a:spLocks noChangeArrowheads="1"/>
        </xdr:cNvSpPr>
      </xdr:nvSpPr>
      <xdr:spPr bwMode="auto">
        <a:xfrm>
          <a:off x="6962775" y="30480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8BA4DC26-18D5-448D-9F57-BA152FFAE9D6}"/>
            </a:ext>
          </a:extLst>
        </xdr:cNvPr>
        <xdr:cNvSpPr txBox="1">
          <a:spLocks noChangeArrowheads="1"/>
        </xdr:cNvSpPr>
      </xdr:nvSpPr>
      <xdr:spPr bwMode="auto">
        <a:xfrm>
          <a:off x="6962775" y="29813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5FDF1A6C-2A0B-4190-B673-F1444CF6E649}"/>
            </a:ext>
          </a:extLst>
        </xdr:cNvPr>
        <xdr:cNvSpPr txBox="1">
          <a:spLocks noChangeArrowheads="1"/>
        </xdr:cNvSpPr>
      </xdr:nvSpPr>
      <xdr:spPr bwMode="auto">
        <a:xfrm>
          <a:off x="6962775" y="30480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17"/>
  <sheetViews>
    <sheetView showGridLines="0" tabSelected="1" view="pageBreakPreview" zoomScale="110" zoomScaleNormal="75" zoomScaleSheetLayoutView="110" workbookViewId="0">
      <selection activeCell="D3" sqref="D3"/>
    </sheetView>
  </sheetViews>
  <sheetFormatPr defaultRowHeight="14.25" customHeight="1"/>
  <cols>
    <col min="1" max="1" width="51.28515625" style="2" customWidth="1"/>
    <col min="2" max="4" width="17.7109375" style="2" customWidth="1"/>
    <col min="5" max="16384" width="9.140625" style="2"/>
  </cols>
  <sheetData>
    <row r="1" spans="1:5" s="1" customFormat="1" ht="23.25">
      <c r="A1" s="1" t="s">
        <v>12</v>
      </c>
      <c r="B1" s="2"/>
      <c r="C1" s="2"/>
      <c r="D1" s="2"/>
    </row>
    <row r="2" spans="1:5" s="1" customFormat="1" ht="9.9499999999999993" customHeight="1">
      <c r="A2" s="5"/>
      <c r="B2" s="5"/>
      <c r="C2" s="5"/>
      <c r="D2" s="5"/>
    </row>
    <row r="3" spans="1:5" s="1" customFormat="1" ht="27" customHeight="1">
      <c r="A3" s="6" t="s">
        <v>8</v>
      </c>
      <c r="B3" s="7" t="s">
        <v>0</v>
      </c>
      <c r="C3" s="7" t="s">
        <v>1</v>
      </c>
      <c r="D3" s="7" t="s">
        <v>2</v>
      </c>
      <c r="E3" s="10"/>
    </row>
    <row r="4" spans="1:5" s="1" customFormat="1" ht="23.25">
      <c r="A4" s="8"/>
      <c r="B4" s="50" t="s">
        <v>3</v>
      </c>
      <c r="C4" s="50"/>
      <c r="D4" s="50"/>
      <c r="E4" s="10"/>
    </row>
    <row r="5" spans="1:5" s="10" customFormat="1" ht="23.25">
      <c r="A5" s="9" t="s">
        <v>4</v>
      </c>
      <c r="B5" s="18">
        <f>SUM(B7:B8)</f>
        <v>8160</v>
      </c>
      <c r="C5" s="18">
        <f>SUM(C7:C8)</f>
        <v>3649</v>
      </c>
      <c r="D5" s="18">
        <f>SUM(D7:D8)</f>
        <v>4511</v>
      </c>
    </row>
    <row r="6" spans="1:5" s="10" customFormat="1" ht="8.25" customHeight="1">
      <c r="A6" s="9"/>
      <c r="B6" s="19"/>
      <c r="C6" s="20"/>
      <c r="D6" s="20"/>
    </row>
    <row r="7" spans="1:5" s="12" customFormat="1" ht="23.25">
      <c r="A7" s="11" t="s">
        <v>6</v>
      </c>
      <c r="B7" s="21">
        <f>C7+D7</f>
        <v>4062</v>
      </c>
      <c r="C7" s="21">
        <v>1748</v>
      </c>
      <c r="D7" s="21">
        <v>2314</v>
      </c>
    </row>
    <row r="8" spans="1:5" s="12" customFormat="1" ht="23.25">
      <c r="A8" s="11" t="s">
        <v>7</v>
      </c>
      <c r="B8" s="21">
        <f>C8+D8</f>
        <v>4098</v>
      </c>
      <c r="C8" s="21">
        <v>1901</v>
      </c>
      <c r="D8" s="21">
        <v>2197</v>
      </c>
    </row>
    <row r="9" spans="1:5" ht="23.25">
      <c r="B9" s="51" t="s">
        <v>5</v>
      </c>
      <c r="C9" s="51"/>
      <c r="D9" s="51"/>
    </row>
    <row r="10" spans="1:5" s="10" customFormat="1" ht="23.25">
      <c r="A10" s="9" t="s">
        <v>4</v>
      </c>
      <c r="B10" s="22">
        <f>SUM(B12:B13)</f>
        <v>100</v>
      </c>
      <c r="C10" s="22">
        <f>SUM(C12:C13)</f>
        <v>100</v>
      </c>
      <c r="D10" s="22">
        <f>SUM(D12:D13)</f>
        <v>100</v>
      </c>
    </row>
    <row r="11" spans="1:5" s="10" customFormat="1" ht="9" customHeight="1">
      <c r="A11" s="9"/>
      <c r="B11" s="22"/>
      <c r="C11" s="22"/>
      <c r="D11" s="22"/>
    </row>
    <row r="12" spans="1:5" s="12" customFormat="1" ht="23.25">
      <c r="A12" s="11" t="s">
        <v>6</v>
      </c>
      <c r="B12" s="23">
        <v>49.8</v>
      </c>
      <c r="C12" s="23">
        <v>47.9</v>
      </c>
      <c r="D12" s="23">
        <v>51.3</v>
      </c>
    </row>
    <row r="13" spans="1:5" s="12" customFormat="1" ht="23.25">
      <c r="A13" s="14" t="s">
        <v>7</v>
      </c>
      <c r="B13" s="24">
        <v>50.2</v>
      </c>
      <c r="C13" s="24">
        <v>52.1</v>
      </c>
      <c r="D13" s="24">
        <v>48.7</v>
      </c>
    </row>
    <row r="14" spans="1:5" ht="8.25" customHeight="1">
      <c r="A14" s="15"/>
      <c r="B14" s="16"/>
      <c r="C14" s="17"/>
      <c r="D14" s="17"/>
    </row>
    <row r="15" spans="1:5" ht="23.25">
      <c r="A15" s="2" t="s">
        <v>9</v>
      </c>
    </row>
    <row r="16" spans="1:5" ht="23.25">
      <c r="A16" s="2" t="s">
        <v>10</v>
      </c>
    </row>
    <row r="17" spans="1:1" ht="23.25">
      <c r="A17" s="2" t="s">
        <v>13</v>
      </c>
    </row>
  </sheetData>
  <mergeCells count="2">
    <mergeCell ref="B4:D4"/>
    <mergeCell ref="B9:D9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K18"/>
  <sheetViews>
    <sheetView showGridLines="0" zoomScale="90" zoomScaleNormal="90" zoomScaleSheetLayoutView="80" workbookViewId="0">
      <selection activeCell="A30" sqref="A30"/>
    </sheetView>
  </sheetViews>
  <sheetFormatPr defaultRowHeight="14.25" customHeight="1"/>
  <cols>
    <col min="1" max="1" width="51.28515625" style="2" customWidth="1"/>
    <col min="2" max="4" width="17.7109375" style="2" customWidth="1"/>
    <col min="5" max="5" width="14.28515625" style="2" bestFit="1" customWidth="1"/>
    <col min="6" max="7" width="14.42578125" style="2" bestFit="1" customWidth="1"/>
    <col min="8" max="9" width="14.28515625" style="2" bestFit="1" customWidth="1"/>
    <col min="10" max="16384" width="9.140625" style="2"/>
  </cols>
  <sheetData>
    <row r="1" spans="1:11" s="1" customFormat="1" ht="23.25">
      <c r="A1" s="1" t="s">
        <v>11</v>
      </c>
      <c r="B1" s="2"/>
      <c r="C1" s="2"/>
      <c r="D1" s="2"/>
    </row>
    <row r="2" spans="1:11" s="4" customFormat="1" ht="23.25">
      <c r="A2" s="3" t="s">
        <v>14</v>
      </c>
    </row>
    <row r="3" spans="1:11" s="1" customFormat="1" ht="9.9499999999999993" customHeight="1">
      <c r="A3" s="25"/>
      <c r="B3" s="25"/>
      <c r="C3" s="25"/>
      <c r="D3" s="25"/>
    </row>
    <row r="4" spans="1:11" s="1" customFormat="1" ht="27" customHeight="1">
      <c r="A4" s="6" t="s">
        <v>8</v>
      </c>
      <c r="B4" s="7" t="s">
        <v>0</v>
      </c>
      <c r="C4" s="7" t="s">
        <v>1</v>
      </c>
      <c r="D4" s="7" t="s">
        <v>2</v>
      </c>
      <c r="E4" s="52"/>
      <c r="J4" s="26"/>
      <c r="K4" s="10"/>
    </row>
    <row r="5" spans="1:11" s="1" customFormat="1" ht="23.25">
      <c r="A5" s="9"/>
      <c r="B5" s="50" t="s">
        <v>3</v>
      </c>
      <c r="C5" s="50"/>
      <c r="D5" s="50"/>
      <c r="E5" s="52"/>
      <c r="F5" s="26"/>
      <c r="G5" s="26"/>
      <c r="H5" s="26"/>
      <c r="J5" s="26"/>
      <c r="K5" s="10"/>
    </row>
    <row r="6" spans="1:11" s="10" customFormat="1" ht="23.25">
      <c r="A6" s="9" t="s">
        <v>4</v>
      </c>
      <c r="B6" s="31">
        <v>23560</v>
      </c>
      <c r="C6" s="31">
        <v>10558</v>
      </c>
      <c r="D6" s="32">
        <v>13002</v>
      </c>
      <c r="E6" s="33"/>
      <c r="I6" s="1"/>
      <c r="J6" s="26"/>
    </row>
    <row r="7" spans="1:11" s="10" customFormat="1" ht="8.25" customHeight="1">
      <c r="A7" s="9"/>
      <c r="B7" s="34"/>
      <c r="C7" s="35"/>
      <c r="D7" s="35"/>
      <c r="E7" s="36"/>
    </row>
    <row r="8" spans="1:11" s="12" customFormat="1" ht="23.25">
      <c r="A8" s="11" t="s">
        <v>6</v>
      </c>
      <c r="B8" s="37">
        <v>9844</v>
      </c>
      <c r="C8" s="37">
        <v>3687</v>
      </c>
      <c r="D8" s="38">
        <v>6157</v>
      </c>
      <c r="E8" s="36"/>
      <c r="F8" s="1"/>
    </row>
    <row r="9" spans="1:11" s="12" customFormat="1" ht="23.25">
      <c r="A9" s="11" t="s">
        <v>7</v>
      </c>
      <c r="B9" s="37">
        <v>13716</v>
      </c>
      <c r="C9" s="37">
        <v>6871</v>
      </c>
      <c r="D9" s="38">
        <v>6845</v>
      </c>
      <c r="E9" s="26"/>
      <c r="F9" s="1"/>
    </row>
    <row r="10" spans="1:11" ht="23.25">
      <c r="B10" s="51" t="s">
        <v>5</v>
      </c>
      <c r="C10" s="51"/>
      <c r="D10" s="51"/>
      <c r="E10" s="26"/>
      <c r="F10" s="1"/>
      <c r="G10" s="1"/>
      <c r="H10" s="10"/>
    </row>
    <row r="11" spans="1:11" s="10" customFormat="1" ht="23.25">
      <c r="A11" s="9" t="s">
        <v>4</v>
      </c>
      <c r="B11" s="39">
        <v>100</v>
      </c>
      <c r="C11" s="39">
        <v>100</v>
      </c>
      <c r="D11" s="39">
        <v>100</v>
      </c>
      <c r="F11" s="40"/>
    </row>
    <row r="12" spans="1:11" s="10" customFormat="1" ht="9" customHeight="1">
      <c r="A12" s="9"/>
      <c r="B12" s="39"/>
      <c r="C12" s="39"/>
      <c r="D12" s="39"/>
    </row>
    <row r="13" spans="1:11" s="12" customFormat="1" ht="23.25">
      <c r="A13" s="11" t="s">
        <v>6</v>
      </c>
      <c r="B13" s="41">
        <v>41.8</v>
      </c>
      <c r="C13" s="41">
        <v>34.9</v>
      </c>
      <c r="D13" s="42">
        <v>47.4</v>
      </c>
      <c r="E13" s="13"/>
      <c r="F13" s="13"/>
    </row>
    <row r="14" spans="1:11" s="12" customFormat="1" ht="23.25">
      <c r="A14" s="14" t="s">
        <v>7</v>
      </c>
      <c r="B14" s="43">
        <v>58.2</v>
      </c>
      <c r="C14" s="43">
        <v>65.099999999999994</v>
      </c>
      <c r="D14" s="41">
        <v>52.6</v>
      </c>
      <c r="F14" s="13"/>
    </row>
    <row r="15" spans="1:11" ht="8.25" customHeight="1">
      <c r="A15" s="15"/>
      <c r="B15" s="16"/>
      <c r="C15" s="16"/>
      <c r="D15" s="44"/>
    </row>
    <row r="16" spans="1:11" ht="23.25">
      <c r="A16" s="2" t="s">
        <v>9</v>
      </c>
    </row>
    <row r="17" spans="1:1" ht="23.25">
      <c r="A17" s="2" t="s">
        <v>10</v>
      </c>
    </row>
    <row r="18" spans="1:1" ht="23.25">
      <c r="A18" s="2" t="s">
        <v>15</v>
      </c>
    </row>
  </sheetData>
  <mergeCells count="3">
    <mergeCell ref="E4:E5"/>
    <mergeCell ref="B5:D5"/>
    <mergeCell ref="B10:D10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H18"/>
  <sheetViews>
    <sheetView showGridLines="0" view="pageBreakPreview" zoomScaleNormal="75" zoomScaleSheetLayoutView="100" workbookViewId="0">
      <selection activeCell="I14" sqref="I14"/>
    </sheetView>
  </sheetViews>
  <sheetFormatPr defaultRowHeight="14.25" customHeight="1"/>
  <cols>
    <col min="1" max="1" width="51.28515625" style="2" customWidth="1"/>
    <col min="2" max="4" width="17.7109375" style="2" customWidth="1"/>
    <col min="5" max="6" width="14.28515625" style="2" bestFit="1" customWidth="1"/>
    <col min="7" max="16384" width="9.140625" style="2"/>
  </cols>
  <sheetData>
    <row r="1" spans="1:8" s="1" customFormat="1" ht="23.25">
      <c r="A1" s="1" t="s">
        <v>11</v>
      </c>
      <c r="B1" s="2"/>
      <c r="C1" s="2"/>
      <c r="D1" s="2"/>
    </row>
    <row r="2" spans="1:8" s="4" customFormat="1" ht="23.25">
      <c r="A2" s="3" t="s">
        <v>16</v>
      </c>
    </row>
    <row r="3" spans="1:8" s="1" customFormat="1" ht="9.9499999999999993" customHeight="1">
      <c r="A3" s="25"/>
      <c r="B3" s="25"/>
      <c r="C3" s="25"/>
      <c r="D3" s="25"/>
    </row>
    <row r="4" spans="1:8" s="1" customFormat="1" ht="27" customHeight="1">
      <c r="A4" s="6" t="s">
        <v>8</v>
      </c>
      <c r="B4" s="7" t="s">
        <v>0</v>
      </c>
      <c r="C4" s="7" t="s">
        <v>1</v>
      </c>
      <c r="D4" s="7" t="s">
        <v>2</v>
      </c>
      <c r="E4" s="52"/>
      <c r="G4" s="26"/>
      <c r="H4" s="10"/>
    </row>
    <row r="5" spans="1:8" s="1" customFormat="1" ht="23.25">
      <c r="A5" s="9"/>
      <c r="B5" s="50" t="s">
        <v>3</v>
      </c>
      <c r="C5" s="50"/>
      <c r="D5" s="50"/>
      <c r="E5" s="52"/>
      <c r="G5" s="26"/>
      <c r="H5" s="10"/>
    </row>
    <row r="6" spans="1:8" s="10" customFormat="1" ht="23.25">
      <c r="A6" s="9" t="s">
        <v>4</v>
      </c>
      <c r="B6" s="31">
        <v>6784.3469999999998</v>
      </c>
      <c r="C6" s="31">
        <v>3289.2192</v>
      </c>
      <c r="D6" s="32">
        <v>3495.1278000000002</v>
      </c>
      <c r="E6" s="33"/>
      <c r="F6" s="1"/>
      <c r="G6" s="26"/>
    </row>
    <row r="7" spans="1:8" s="10" customFormat="1" ht="8.25" customHeight="1">
      <c r="A7" s="9"/>
      <c r="B7" s="34"/>
      <c r="C7" s="35"/>
      <c r="D7" s="35"/>
      <c r="E7" s="36"/>
    </row>
    <row r="8" spans="1:8" s="12" customFormat="1" ht="23.25">
      <c r="A8" s="11" t="s">
        <v>6</v>
      </c>
      <c r="B8" s="37">
        <v>6005.8539999999994</v>
      </c>
      <c r="C8" s="37">
        <v>3108.7336</v>
      </c>
      <c r="D8" s="38">
        <v>2897.1204000000002</v>
      </c>
      <c r="E8" s="36"/>
    </row>
    <row r="9" spans="1:8" s="12" customFormat="1" ht="23.25">
      <c r="A9" s="11" t="s">
        <v>7</v>
      </c>
      <c r="B9" s="37">
        <v>778.49300000000005</v>
      </c>
      <c r="C9" s="37">
        <v>180.48560000000001</v>
      </c>
      <c r="D9" s="38">
        <v>598.00739999999996</v>
      </c>
      <c r="E9" s="26"/>
    </row>
    <row r="10" spans="1:8" ht="23.25">
      <c r="B10" s="51" t="s">
        <v>5</v>
      </c>
      <c r="C10" s="51"/>
      <c r="D10" s="51"/>
      <c r="E10" s="26"/>
    </row>
    <row r="11" spans="1:8" s="10" customFormat="1" ht="23.25">
      <c r="A11" s="9" t="s">
        <v>4</v>
      </c>
      <c r="B11" s="39">
        <f>B6/B$6*100</f>
        <v>100</v>
      </c>
      <c r="C11" s="39">
        <f t="shared" ref="C11:D11" si="0">C6/C$6*100</f>
        <v>100</v>
      </c>
      <c r="D11" s="39">
        <f t="shared" si="0"/>
        <v>100</v>
      </c>
    </row>
    <row r="12" spans="1:8" s="10" customFormat="1" ht="9" customHeight="1">
      <c r="A12" s="9"/>
      <c r="B12" s="39"/>
      <c r="C12" s="39"/>
      <c r="D12" s="39"/>
    </row>
    <row r="13" spans="1:8" s="12" customFormat="1" ht="23.25">
      <c r="A13" s="11" t="s">
        <v>6</v>
      </c>
      <c r="B13" s="41">
        <v>88.5</v>
      </c>
      <c r="C13" s="41">
        <v>94.5</v>
      </c>
      <c r="D13" s="41">
        <v>82.9</v>
      </c>
      <c r="E13" s="13"/>
    </row>
    <row r="14" spans="1:8" s="12" customFormat="1" ht="23.25">
      <c r="A14" s="14" t="s">
        <v>7</v>
      </c>
      <c r="B14" s="43">
        <v>11.5</v>
      </c>
      <c r="C14" s="43">
        <v>5.5</v>
      </c>
      <c r="D14" s="43">
        <v>17.100000000000001</v>
      </c>
    </row>
    <row r="15" spans="1:8" ht="8.25" customHeight="1">
      <c r="A15" s="15"/>
      <c r="B15" s="16"/>
      <c r="C15" s="16"/>
      <c r="D15" s="16"/>
    </row>
    <row r="16" spans="1:8" ht="23.25">
      <c r="A16" s="2" t="s">
        <v>9</v>
      </c>
    </row>
    <row r="17" spans="1:1" ht="23.25">
      <c r="A17" s="2" t="s">
        <v>10</v>
      </c>
    </row>
    <row r="18" spans="1:1" ht="23.25">
      <c r="A18" s="2" t="s">
        <v>17</v>
      </c>
    </row>
  </sheetData>
  <mergeCells count="3">
    <mergeCell ref="E4:E5"/>
    <mergeCell ref="B5:D5"/>
    <mergeCell ref="B10:D10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C2:S5"/>
  <sheetViews>
    <sheetView workbookViewId="0">
      <selection activeCell="I14" sqref="I14"/>
    </sheetView>
  </sheetViews>
  <sheetFormatPr defaultRowHeight="21.75"/>
  <cols>
    <col min="3" max="3" width="17.42578125" bestFit="1" customWidth="1"/>
    <col min="4" max="4" width="12.5703125" bestFit="1" customWidth="1"/>
    <col min="5" max="5" width="12.7109375" customWidth="1"/>
    <col min="6" max="6" width="18.140625" bestFit="1" customWidth="1"/>
    <col min="7" max="7" width="18.28515625" bestFit="1" customWidth="1"/>
    <col min="259" max="259" width="17.42578125" bestFit="1" customWidth="1"/>
    <col min="260" max="260" width="12.5703125" bestFit="1" customWidth="1"/>
    <col min="261" max="261" width="12.7109375" customWidth="1"/>
    <col min="262" max="262" width="18.140625" bestFit="1" customWidth="1"/>
    <col min="263" max="263" width="18.28515625" bestFit="1" customWidth="1"/>
    <col min="515" max="515" width="17.42578125" bestFit="1" customWidth="1"/>
    <col min="516" max="516" width="12.5703125" bestFit="1" customWidth="1"/>
    <col min="517" max="517" width="12.7109375" customWidth="1"/>
    <col min="518" max="518" width="18.140625" bestFit="1" customWidth="1"/>
    <col min="519" max="519" width="18.28515625" bestFit="1" customWidth="1"/>
    <col min="771" max="771" width="17.42578125" bestFit="1" customWidth="1"/>
    <col min="772" max="772" width="12.5703125" bestFit="1" customWidth="1"/>
    <col min="773" max="773" width="12.7109375" customWidth="1"/>
    <col min="774" max="774" width="18.140625" bestFit="1" customWidth="1"/>
    <col min="775" max="775" width="18.28515625" bestFit="1" customWidth="1"/>
    <col min="1027" max="1027" width="17.42578125" bestFit="1" customWidth="1"/>
    <col min="1028" max="1028" width="12.5703125" bestFit="1" customWidth="1"/>
    <col min="1029" max="1029" width="12.7109375" customWidth="1"/>
    <col min="1030" max="1030" width="18.140625" bestFit="1" customWidth="1"/>
    <col min="1031" max="1031" width="18.28515625" bestFit="1" customWidth="1"/>
    <col min="1283" max="1283" width="17.42578125" bestFit="1" customWidth="1"/>
    <col min="1284" max="1284" width="12.5703125" bestFit="1" customWidth="1"/>
    <col min="1285" max="1285" width="12.7109375" customWidth="1"/>
    <col min="1286" max="1286" width="18.140625" bestFit="1" customWidth="1"/>
    <col min="1287" max="1287" width="18.28515625" bestFit="1" customWidth="1"/>
    <col min="1539" max="1539" width="17.42578125" bestFit="1" customWidth="1"/>
    <col min="1540" max="1540" width="12.5703125" bestFit="1" customWidth="1"/>
    <col min="1541" max="1541" width="12.7109375" customWidth="1"/>
    <col min="1542" max="1542" width="18.140625" bestFit="1" customWidth="1"/>
    <col min="1543" max="1543" width="18.28515625" bestFit="1" customWidth="1"/>
    <col min="1795" max="1795" width="17.42578125" bestFit="1" customWidth="1"/>
    <col min="1796" max="1796" width="12.5703125" bestFit="1" customWidth="1"/>
    <col min="1797" max="1797" width="12.7109375" customWidth="1"/>
    <col min="1798" max="1798" width="18.140625" bestFit="1" customWidth="1"/>
    <col min="1799" max="1799" width="18.28515625" bestFit="1" customWidth="1"/>
    <col min="2051" max="2051" width="17.42578125" bestFit="1" customWidth="1"/>
    <col min="2052" max="2052" width="12.5703125" bestFit="1" customWidth="1"/>
    <col min="2053" max="2053" width="12.7109375" customWidth="1"/>
    <col min="2054" max="2054" width="18.140625" bestFit="1" customWidth="1"/>
    <col min="2055" max="2055" width="18.28515625" bestFit="1" customWidth="1"/>
    <col min="2307" max="2307" width="17.42578125" bestFit="1" customWidth="1"/>
    <col min="2308" max="2308" width="12.5703125" bestFit="1" customWidth="1"/>
    <col min="2309" max="2309" width="12.7109375" customWidth="1"/>
    <col min="2310" max="2310" width="18.140625" bestFit="1" customWidth="1"/>
    <col min="2311" max="2311" width="18.28515625" bestFit="1" customWidth="1"/>
    <col min="2563" max="2563" width="17.42578125" bestFit="1" customWidth="1"/>
    <col min="2564" max="2564" width="12.5703125" bestFit="1" customWidth="1"/>
    <col min="2565" max="2565" width="12.7109375" customWidth="1"/>
    <col min="2566" max="2566" width="18.140625" bestFit="1" customWidth="1"/>
    <col min="2567" max="2567" width="18.28515625" bestFit="1" customWidth="1"/>
    <col min="2819" max="2819" width="17.42578125" bestFit="1" customWidth="1"/>
    <col min="2820" max="2820" width="12.5703125" bestFit="1" customWidth="1"/>
    <col min="2821" max="2821" width="12.7109375" customWidth="1"/>
    <col min="2822" max="2822" width="18.140625" bestFit="1" customWidth="1"/>
    <col min="2823" max="2823" width="18.28515625" bestFit="1" customWidth="1"/>
    <col min="3075" max="3075" width="17.42578125" bestFit="1" customWidth="1"/>
    <col min="3076" max="3076" width="12.5703125" bestFit="1" customWidth="1"/>
    <col min="3077" max="3077" width="12.7109375" customWidth="1"/>
    <col min="3078" max="3078" width="18.140625" bestFit="1" customWidth="1"/>
    <col min="3079" max="3079" width="18.28515625" bestFit="1" customWidth="1"/>
    <col min="3331" max="3331" width="17.42578125" bestFit="1" customWidth="1"/>
    <col min="3332" max="3332" width="12.5703125" bestFit="1" customWidth="1"/>
    <col min="3333" max="3333" width="12.7109375" customWidth="1"/>
    <col min="3334" max="3334" width="18.140625" bestFit="1" customWidth="1"/>
    <col min="3335" max="3335" width="18.28515625" bestFit="1" customWidth="1"/>
    <col min="3587" max="3587" width="17.42578125" bestFit="1" customWidth="1"/>
    <col min="3588" max="3588" width="12.5703125" bestFit="1" customWidth="1"/>
    <col min="3589" max="3589" width="12.7109375" customWidth="1"/>
    <col min="3590" max="3590" width="18.140625" bestFit="1" customWidth="1"/>
    <col min="3591" max="3591" width="18.28515625" bestFit="1" customWidth="1"/>
    <col min="3843" max="3843" width="17.42578125" bestFit="1" customWidth="1"/>
    <col min="3844" max="3844" width="12.5703125" bestFit="1" customWidth="1"/>
    <col min="3845" max="3845" width="12.7109375" customWidth="1"/>
    <col min="3846" max="3846" width="18.140625" bestFit="1" customWidth="1"/>
    <col min="3847" max="3847" width="18.28515625" bestFit="1" customWidth="1"/>
    <col min="4099" max="4099" width="17.42578125" bestFit="1" customWidth="1"/>
    <col min="4100" max="4100" width="12.5703125" bestFit="1" customWidth="1"/>
    <col min="4101" max="4101" width="12.7109375" customWidth="1"/>
    <col min="4102" max="4102" width="18.140625" bestFit="1" customWidth="1"/>
    <col min="4103" max="4103" width="18.28515625" bestFit="1" customWidth="1"/>
    <col min="4355" max="4355" width="17.42578125" bestFit="1" customWidth="1"/>
    <col min="4356" max="4356" width="12.5703125" bestFit="1" customWidth="1"/>
    <col min="4357" max="4357" width="12.7109375" customWidth="1"/>
    <col min="4358" max="4358" width="18.140625" bestFit="1" customWidth="1"/>
    <col min="4359" max="4359" width="18.28515625" bestFit="1" customWidth="1"/>
    <col min="4611" max="4611" width="17.42578125" bestFit="1" customWidth="1"/>
    <col min="4612" max="4612" width="12.5703125" bestFit="1" customWidth="1"/>
    <col min="4613" max="4613" width="12.7109375" customWidth="1"/>
    <col min="4614" max="4614" width="18.140625" bestFit="1" customWidth="1"/>
    <col min="4615" max="4615" width="18.28515625" bestFit="1" customWidth="1"/>
    <col min="4867" max="4867" width="17.42578125" bestFit="1" customWidth="1"/>
    <col min="4868" max="4868" width="12.5703125" bestFit="1" customWidth="1"/>
    <col min="4869" max="4869" width="12.7109375" customWidth="1"/>
    <col min="4870" max="4870" width="18.140625" bestFit="1" customWidth="1"/>
    <col min="4871" max="4871" width="18.28515625" bestFit="1" customWidth="1"/>
    <col min="5123" max="5123" width="17.42578125" bestFit="1" customWidth="1"/>
    <col min="5124" max="5124" width="12.5703125" bestFit="1" customWidth="1"/>
    <col min="5125" max="5125" width="12.7109375" customWidth="1"/>
    <col min="5126" max="5126" width="18.140625" bestFit="1" customWidth="1"/>
    <col min="5127" max="5127" width="18.28515625" bestFit="1" customWidth="1"/>
    <col min="5379" max="5379" width="17.42578125" bestFit="1" customWidth="1"/>
    <col min="5380" max="5380" width="12.5703125" bestFit="1" customWidth="1"/>
    <col min="5381" max="5381" width="12.7109375" customWidth="1"/>
    <col min="5382" max="5382" width="18.140625" bestFit="1" customWidth="1"/>
    <col min="5383" max="5383" width="18.28515625" bestFit="1" customWidth="1"/>
    <col min="5635" max="5635" width="17.42578125" bestFit="1" customWidth="1"/>
    <col min="5636" max="5636" width="12.5703125" bestFit="1" customWidth="1"/>
    <col min="5637" max="5637" width="12.7109375" customWidth="1"/>
    <col min="5638" max="5638" width="18.140625" bestFit="1" customWidth="1"/>
    <col min="5639" max="5639" width="18.28515625" bestFit="1" customWidth="1"/>
    <col min="5891" max="5891" width="17.42578125" bestFit="1" customWidth="1"/>
    <col min="5892" max="5892" width="12.5703125" bestFit="1" customWidth="1"/>
    <col min="5893" max="5893" width="12.7109375" customWidth="1"/>
    <col min="5894" max="5894" width="18.140625" bestFit="1" customWidth="1"/>
    <col min="5895" max="5895" width="18.28515625" bestFit="1" customWidth="1"/>
    <col min="6147" max="6147" width="17.42578125" bestFit="1" customWidth="1"/>
    <col min="6148" max="6148" width="12.5703125" bestFit="1" customWidth="1"/>
    <col min="6149" max="6149" width="12.7109375" customWidth="1"/>
    <col min="6150" max="6150" width="18.140625" bestFit="1" customWidth="1"/>
    <col min="6151" max="6151" width="18.28515625" bestFit="1" customWidth="1"/>
    <col min="6403" max="6403" width="17.42578125" bestFit="1" customWidth="1"/>
    <col min="6404" max="6404" width="12.5703125" bestFit="1" customWidth="1"/>
    <col min="6405" max="6405" width="12.7109375" customWidth="1"/>
    <col min="6406" max="6406" width="18.140625" bestFit="1" customWidth="1"/>
    <col min="6407" max="6407" width="18.28515625" bestFit="1" customWidth="1"/>
    <col min="6659" max="6659" width="17.42578125" bestFit="1" customWidth="1"/>
    <col min="6660" max="6660" width="12.5703125" bestFit="1" customWidth="1"/>
    <col min="6661" max="6661" width="12.7109375" customWidth="1"/>
    <col min="6662" max="6662" width="18.140625" bestFit="1" customWidth="1"/>
    <col min="6663" max="6663" width="18.28515625" bestFit="1" customWidth="1"/>
    <col min="6915" max="6915" width="17.42578125" bestFit="1" customWidth="1"/>
    <col min="6916" max="6916" width="12.5703125" bestFit="1" customWidth="1"/>
    <col min="6917" max="6917" width="12.7109375" customWidth="1"/>
    <col min="6918" max="6918" width="18.140625" bestFit="1" customWidth="1"/>
    <col min="6919" max="6919" width="18.28515625" bestFit="1" customWidth="1"/>
    <col min="7171" max="7171" width="17.42578125" bestFit="1" customWidth="1"/>
    <col min="7172" max="7172" width="12.5703125" bestFit="1" customWidth="1"/>
    <col min="7173" max="7173" width="12.7109375" customWidth="1"/>
    <col min="7174" max="7174" width="18.140625" bestFit="1" customWidth="1"/>
    <col min="7175" max="7175" width="18.28515625" bestFit="1" customWidth="1"/>
    <col min="7427" max="7427" width="17.42578125" bestFit="1" customWidth="1"/>
    <col min="7428" max="7428" width="12.5703125" bestFit="1" customWidth="1"/>
    <col min="7429" max="7429" width="12.7109375" customWidth="1"/>
    <col min="7430" max="7430" width="18.140625" bestFit="1" customWidth="1"/>
    <col min="7431" max="7431" width="18.28515625" bestFit="1" customWidth="1"/>
    <col min="7683" max="7683" width="17.42578125" bestFit="1" customWidth="1"/>
    <col min="7684" max="7684" width="12.5703125" bestFit="1" customWidth="1"/>
    <col min="7685" max="7685" width="12.7109375" customWidth="1"/>
    <col min="7686" max="7686" width="18.140625" bestFit="1" customWidth="1"/>
    <col min="7687" max="7687" width="18.28515625" bestFit="1" customWidth="1"/>
    <col min="7939" max="7939" width="17.42578125" bestFit="1" customWidth="1"/>
    <col min="7940" max="7940" width="12.5703125" bestFit="1" customWidth="1"/>
    <col min="7941" max="7941" width="12.7109375" customWidth="1"/>
    <col min="7942" max="7942" width="18.140625" bestFit="1" customWidth="1"/>
    <col min="7943" max="7943" width="18.28515625" bestFit="1" customWidth="1"/>
    <col min="8195" max="8195" width="17.42578125" bestFit="1" customWidth="1"/>
    <col min="8196" max="8196" width="12.5703125" bestFit="1" customWidth="1"/>
    <col min="8197" max="8197" width="12.7109375" customWidth="1"/>
    <col min="8198" max="8198" width="18.140625" bestFit="1" customWidth="1"/>
    <col min="8199" max="8199" width="18.28515625" bestFit="1" customWidth="1"/>
    <col min="8451" max="8451" width="17.42578125" bestFit="1" customWidth="1"/>
    <col min="8452" max="8452" width="12.5703125" bestFit="1" customWidth="1"/>
    <col min="8453" max="8453" width="12.7109375" customWidth="1"/>
    <col min="8454" max="8454" width="18.140625" bestFit="1" customWidth="1"/>
    <col min="8455" max="8455" width="18.28515625" bestFit="1" customWidth="1"/>
    <col min="8707" max="8707" width="17.42578125" bestFit="1" customWidth="1"/>
    <col min="8708" max="8708" width="12.5703125" bestFit="1" customWidth="1"/>
    <col min="8709" max="8709" width="12.7109375" customWidth="1"/>
    <col min="8710" max="8710" width="18.140625" bestFit="1" customWidth="1"/>
    <col min="8711" max="8711" width="18.28515625" bestFit="1" customWidth="1"/>
    <col min="8963" max="8963" width="17.42578125" bestFit="1" customWidth="1"/>
    <col min="8964" max="8964" width="12.5703125" bestFit="1" customWidth="1"/>
    <col min="8965" max="8965" width="12.7109375" customWidth="1"/>
    <col min="8966" max="8966" width="18.140625" bestFit="1" customWidth="1"/>
    <col min="8967" max="8967" width="18.28515625" bestFit="1" customWidth="1"/>
    <col min="9219" max="9219" width="17.42578125" bestFit="1" customWidth="1"/>
    <col min="9220" max="9220" width="12.5703125" bestFit="1" customWidth="1"/>
    <col min="9221" max="9221" width="12.7109375" customWidth="1"/>
    <col min="9222" max="9222" width="18.140625" bestFit="1" customWidth="1"/>
    <col min="9223" max="9223" width="18.28515625" bestFit="1" customWidth="1"/>
    <col min="9475" max="9475" width="17.42578125" bestFit="1" customWidth="1"/>
    <col min="9476" max="9476" width="12.5703125" bestFit="1" customWidth="1"/>
    <col min="9477" max="9477" width="12.7109375" customWidth="1"/>
    <col min="9478" max="9478" width="18.140625" bestFit="1" customWidth="1"/>
    <col min="9479" max="9479" width="18.28515625" bestFit="1" customWidth="1"/>
    <col min="9731" max="9731" width="17.42578125" bestFit="1" customWidth="1"/>
    <col min="9732" max="9732" width="12.5703125" bestFit="1" customWidth="1"/>
    <col min="9733" max="9733" width="12.7109375" customWidth="1"/>
    <col min="9734" max="9734" width="18.140625" bestFit="1" customWidth="1"/>
    <col min="9735" max="9735" width="18.28515625" bestFit="1" customWidth="1"/>
    <col min="9987" max="9987" width="17.42578125" bestFit="1" customWidth="1"/>
    <col min="9988" max="9988" width="12.5703125" bestFit="1" customWidth="1"/>
    <col min="9989" max="9989" width="12.7109375" customWidth="1"/>
    <col min="9990" max="9990" width="18.140625" bestFit="1" customWidth="1"/>
    <col min="9991" max="9991" width="18.28515625" bestFit="1" customWidth="1"/>
    <col min="10243" max="10243" width="17.42578125" bestFit="1" customWidth="1"/>
    <col min="10244" max="10244" width="12.5703125" bestFit="1" customWidth="1"/>
    <col min="10245" max="10245" width="12.7109375" customWidth="1"/>
    <col min="10246" max="10246" width="18.140625" bestFit="1" customWidth="1"/>
    <col min="10247" max="10247" width="18.28515625" bestFit="1" customWidth="1"/>
    <col min="10499" max="10499" width="17.42578125" bestFit="1" customWidth="1"/>
    <col min="10500" max="10500" width="12.5703125" bestFit="1" customWidth="1"/>
    <col min="10501" max="10501" width="12.7109375" customWidth="1"/>
    <col min="10502" max="10502" width="18.140625" bestFit="1" customWidth="1"/>
    <col min="10503" max="10503" width="18.28515625" bestFit="1" customWidth="1"/>
    <col min="10755" max="10755" width="17.42578125" bestFit="1" customWidth="1"/>
    <col min="10756" max="10756" width="12.5703125" bestFit="1" customWidth="1"/>
    <col min="10757" max="10757" width="12.7109375" customWidth="1"/>
    <col min="10758" max="10758" width="18.140625" bestFit="1" customWidth="1"/>
    <col min="10759" max="10759" width="18.28515625" bestFit="1" customWidth="1"/>
    <col min="11011" max="11011" width="17.42578125" bestFit="1" customWidth="1"/>
    <col min="11012" max="11012" width="12.5703125" bestFit="1" customWidth="1"/>
    <col min="11013" max="11013" width="12.7109375" customWidth="1"/>
    <col min="11014" max="11014" width="18.140625" bestFit="1" customWidth="1"/>
    <col min="11015" max="11015" width="18.28515625" bestFit="1" customWidth="1"/>
    <col min="11267" max="11267" width="17.42578125" bestFit="1" customWidth="1"/>
    <col min="11268" max="11268" width="12.5703125" bestFit="1" customWidth="1"/>
    <col min="11269" max="11269" width="12.7109375" customWidth="1"/>
    <col min="11270" max="11270" width="18.140625" bestFit="1" customWidth="1"/>
    <col min="11271" max="11271" width="18.28515625" bestFit="1" customWidth="1"/>
    <col min="11523" max="11523" width="17.42578125" bestFit="1" customWidth="1"/>
    <col min="11524" max="11524" width="12.5703125" bestFit="1" customWidth="1"/>
    <col min="11525" max="11525" width="12.7109375" customWidth="1"/>
    <col min="11526" max="11526" width="18.140625" bestFit="1" customWidth="1"/>
    <col min="11527" max="11527" width="18.28515625" bestFit="1" customWidth="1"/>
    <col min="11779" max="11779" width="17.42578125" bestFit="1" customWidth="1"/>
    <col min="11780" max="11780" width="12.5703125" bestFit="1" customWidth="1"/>
    <col min="11781" max="11781" width="12.7109375" customWidth="1"/>
    <col min="11782" max="11782" width="18.140625" bestFit="1" customWidth="1"/>
    <col min="11783" max="11783" width="18.28515625" bestFit="1" customWidth="1"/>
    <col min="12035" max="12035" width="17.42578125" bestFit="1" customWidth="1"/>
    <col min="12036" max="12036" width="12.5703125" bestFit="1" customWidth="1"/>
    <col min="12037" max="12037" width="12.7109375" customWidth="1"/>
    <col min="12038" max="12038" width="18.140625" bestFit="1" customWidth="1"/>
    <col min="12039" max="12039" width="18.28515625" bestFit="1" customWidth="1"/>
    <col min="12291" max="12291" width="17.42578125" bestFit="1" customWidth="1"/>
    <col min="12292" max="12292" width="12.5703125" bestFit="1" customWidth="1"/>
    <col min="12293" max="12293" width="12.7109375" customWidth="1"/>
    <col min="12294" max="12294" width="18.140625" bestFit="1" customWidth="1"/>
    <col min="12295" max="12295" width="18.28515625" bestFit="1" customWidth="1"/>
    <col min="12547" max="12547" width="17.42578125" bestFit="1" customWidth="1"/>
    <col min="12548" max="12548" width="12.5703125" bestFit="1" customWidth="1"/>
    <col min="12549" max="12549" width="12.7109375" customWidth="1"/>
    <col min="12550" max="12550" width="18.140625" bestFit="1" customWidth="1"/>
    <col min="12551" max="12551" width="18.28515625" bestFit="1" customWidth="1"/>
    <col min="12803" max="12803" width="17.42578125" bestFit="1" customWidth="1"/>
    <col min="12804" max="12804" width="12.5703125" bestFit="1" customWidth="1"/>
    <col min="12805" max="12805" width="12.7109375" customWidth="1"/>
    <col min="12806" max="12806" width="18.140625" bestFit="1" customWidth="1"/>
    <col min="12807" max="12807" width="18.28515625" bestFit="1" customWidth="1"/>
    <col min="13059" max="13059" width="17.42578125" bestFit="1" customWidth="1"/>
    <col min="13060" max="13060" width="12.5703125" bestFit="1" customWidth="1"/>
    <col min="13061" max="13061" width="12.7109375" customWidth="1"/>
    <col min="13062" max="13062" width="18.140625" bestFit="1" customWidth="1"/>
    <col min="13063" max="13063" width="18.28515625" bestFit="1" customWidth="1"/>
    <col min="13315" max="13315" width="17.42578125" bestFit="1" customWidth="1"/>
    <col min="13316" max="13316" width="12.5703125" bestFit="1" customWidth="1"/>
    <col min="13317" max="13317" width="12.7109375" customWidth="1"/>
    <col min="13318" max="13318" width="18.140625" bestFit="1" customWidth="1"/>
    <col min="13319" max="13319" width="18.28515625" bestFit="1" customWidth="1"/>
    <col min="13571" max="13571" width="17.42578125" bestFit="1" customWidth="1"/>
    <col min="13572" max="13572" width="12.5703125" bestFit="1" customWidth="1"/>
    <col min="13573" max="13573" width="12.7109375" customWidth="1"/>
    <col min="13574" max="13574" width="18.140625" bestFit="1" customWidth="1"/>
    <col min="13575" max="13575" width="18.28515625" bestFit="1" customWidth="1"/>
    <col min="13827" max="13827" width="17.42578125" bestFit="1" customWidth="1"/>
    <col min="13828" max="13828" width="12.5703125" bestFit="1" customWidth="1"/>
    <col min="13829" max="13829" width="12.7109375" customWidth="1"/>
    <col min="13830" max="13830" width="18.140625" bestFit="1" customWidth="1"/>
    <col min="13831" max="13831" width="18.28515625" bestFit="1" customWidth="1"/>
    <col min="14083" max="14083" width="17.42578125" bestFit="1" customWidth="1"/>
    <col min="14084" max="14084" width="12.5703125" bestFit="1" customWidth="1"/>
    <col min="14085" max="14085" width="12.7109375" customWidth="1"/>
    <col min="14086" max="14086" width="18.140625" bestFit="1" customWidth="1"/>
    <col min="14087" max="14087" width="18.28515625" bestFit="1" customWidth="1"/>
    <col min="14339" max="14339" width="17.42578125" bestFit="1" customWidth="1"/>
    <col min="14340" max="14340" width="12.5703125" bestFit="1" customWidth="1"/>
    <col min="14341" max="14341" width="12.7109375" customWidth="1"/>
    <col min="14342" max="14342" width="18.140625" bestFit="1" customWidth="1"/>
    <col min="14343" max="14343" width="18.28515625" bestFit="1" customWidth="1"/>
    <col min="14595" max="14595" width="17.42578125" bestFit="1" customWidth="1"/>
    <col min="14596" max="14596" width="12.5703125" bestFit="1" customWidth="1"/>
    <col min="14597" max="14597" width="12.7109375" customWidth="1"/>
    <col min="14598" max="14598" width="18.140625" bestFit="1" customWidth="1"/>
    <col min="14599" max="14599" width="18.28515625" bestFit="1" customWidth="1"/>
    <col min="14851" max="14851" width="17.42578125" bestFit="1" customWidth="1"/>
    <col min="14852" max="14852" width="12.5703125" bestFit="1" customWidth="1"/>
    <col min="14853" max="14853" width="12.7109375" customWidth="1"/>
    <col min="14854" max="14854" width="18.140625" bestFit="1" customWidth="1"/>
    <col min="14855" max="14855" width="18.28515625" bestFit="1" customWidth="1"/>
    <col min="15107" max="15107" width="17.42578125" bestFit="1" customWidth="1"/>
    <col min="15108" max="15108" width="12.5703125" bestFit="1" customWidth="1"/>
    <col min="15109" max="15109" width="12.7109375" customWidth="1"/>
    <col min="15110" max="15110" width="18.140625" bestFit="1" customWidth="1"/>
    <col min="15111" max="15111" width="18.28515625" bestFit="1" customWidth="1"/>
    <col min="15363" max="15363" width="17.42578125" bestFit="1" customWidth="1"/>
    <col min="15364" max="15364" width="12.5703125" bestFit="1" customWidth="1"/>
    <col min="15365" max="15365" width="12.7109375" customWidth="1"/>
    <col min="15366" max="15366" width="18.140625" bestFit="1" customWidth="1"/>
    <col min="15367" max="15367" width="18.28515625" bestFit="1" customWidth="1"/>
    <col min="15619" max="15619" width="17.42578125" bestFit="1" customWidth="1"/>
    <col min="15620" max="15620" width="12.5703125" bestFit="1" customWidth="1"/>
    <col min="15621" max="15621" width="12.7109375" customWidth="1"/>
    <col min="15622" max="15622" width="18.140625" bestFit="1" customWidth="1"/>
    <col min="15623" max="15623" width="18.28515625" bestFit="1" customWidth="1"/>
    <col min="15875" max="15875" width="17.42578125" bestFit="1" customWidth="1"/>
    <col min="15876" max="15876" width="12.5703125" bestFit="1" customWidth="1"/>
    <col min="15877" max="15877" width="12.7109375" customWidth="1"/>
    <col min="15878" max="15878" width="18.140625" bestFit="1" customWidth="1"/>
    <col min="15879" max="15879" width="18.28515625" bestFit="1" customWidth="1"/>
    <col min="16131" max="16131" width="17.42578125" bestFit="1" customWidth="1"/>
    <col min="16132" max="16132" width="12.5703125" bestFit="1" customWidth="1"/>
    <col min="16133" max="16133" width="12.7109375" customWidth="1"/>
    <col min="16134" max="16134" width="18.140625" bestFit="1" customWidth="1"/>
    <col min="16135" max="16135" width="18.28515625" bestFit="1" customWidth="1"/>
  </cols>
  <sheetData>
    <row r="2" spans="3:19">
      <c r="C2" t="s">
        <v>18</v>
      </c>
      <c r="E2" t="s">
        <v>19</v>
      </c>
      <c r="F2" t="s">
        <v>20</v>
      </c>
      <c r="G2" t="s">
        <v>21</v>
      </c>
    </row>
    <row r="3" spans="3:19">
      <c r="C3" t="s">
        <v>22</v>
      </c>
      <c r="D3" t="s">
        <v>0</v>
      </c>
      <c r="E3" s="45">
        <v>907.15</v>
      </c>
      <c r="F3" s="45">
        <v>327.48</v>
      </c>
      <c r="G3" s="45">
        <v>579.66999999999996</v>
      </c>
      <c r="I3" s="46">
        <f>SUM(I4:I5)</f>
        <v>907</v>
      </c>
      <c r="J3" s="46">
        <f>SUM(J4:J5)</f>
        <v>327</v>
      </c>
      <c r="K3" s="46">
        <f>SUM(K4:K5)</f>
        <v>580</v>
      </c>
      <c r="M3" s="47">
        <f t="shared" ref="M3:O5" si="0">I3/I$3*100</f>
        <v>100</v>
      </c>
      <c r="N3" s="47">
        <f t="shared" si="0"/>
        <v>100</v>
      </c>
      <c r="O3" s="47">
        <f t="shared" si="0"/>
        <v>100</v>
      </c>
      <c r="Q3" s="48">
        <f>SUM(Q4:Q5)</f>
        <v>100</v>
      </c>
      <c r="R3" s="48">
        <f>SUM(R4:R5)</f>
        <v>100</v>
      </c>
      <c r="S3" s="48">
        <f>SUM(S4:S5)</f>
        <v>100</v>
      </c>
    </row>
    <row r="4" spans="3:19">
      <c r="D4" t="s">
        <v>6</v>
      </c>
      <c r="E4" s="45">
        <v>102.65</v>
      </c>
      <c r="F4" s="45" t="s">
        <v>23</v>
      </c>
      <c r="G4" s="45">
        <v>102.65</v>
      </c>
      <c r="I4" s="46">
        <f>J4+K4</f>
        <v>103</v>
      </c>
      <c r="J4" s="49">
        <v>0</v>
      </c>
      <c r="K4" s="46">
        <v>103</v>
      </c>
      <c r="M4" s="47">
        <f t="shared" si="0"/>
        <v>11.356119073869902</v>
      </c>
      <c r="N4" s="47">
        <f t="shared" si="0"/>
        <v>0</v>
      </c>
      <c r="O4" s="47">
        <f t="shared" si="0"/>
        <v>17.758620689655171</v>
      </c>
      <c r="Q4" s="48">
        <v>11.4</v>
      </c>
      <c r="R4" s="48" t="s">
        <v>24</v>
      </c>
      <c r="S4" s="48">
        <v>17.8</v>
      </c>
    </row>
    <row r="5" spans="3:19">
      <c r="D5" t="s">
        <v>7</v>
      </c>
      <c r="E5" s="45">
        <v>804.49</v>
      </c>
      <c r="F5" s="45">
        <v>327.48</v>
      </c>
      <c r="G5" s="45">
        <v>477.02</v>
      </c>
      <c r="I5" s="46">
        <f>J5+K5</f>
        <v>804</v>
      </c>
      <c r="J5" s="46">
        <v>327</v>
      </c>
      <c r="K5" s="46">
        <v>477</v>
      </c>
      <c r="M5" s="47">
        <f t="shared" si="0"/>
        <v>88.643880926130109</v>
      </c>
      <c r="N5" s="47">
        <f t="shared" si="0"/>
        <v>100</v>
      </c>
      <c r="O5" s="47">
        <f t="shared" si="0"/>
        <v>82.241379310344826</v>
      </c>
      <c r="Q5" s="48">
        <v>88.6</v>
      </c>
      <c r="R5" s="48">
        <v>100</v>
      </c>
      <c r="S5" s="48">
        <v>82.2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H18"/>
  <sheetViews>
    <sheetView showGridLines="0" view="pageBreakPreview" zoomScaleNormal="75" zoomScaleSheetLayoutView="100" workbookViewId="0">
      <selection activeCell="F14" sqref="F14"/>
    </sheetView>
  </sheetViews>
  <sheetFormatPr defaultRowHeight="14.25" customHeight="1"/>
  <cols>
    <col min="1" max="1" width="51.28515625" style="2" customWidth="1"/>
    <col min="2" max="4" width="17.7109375" style="2" customWidth="1"/>
    <col min="5" max="6" width="14.28515625" style="2" bestFit="1" customWidth="1"/>
    <col min="7" max="16384" width="9.140625" style="2"/>
  </cols>
  <sheetData>
    <row r="1" spans="1:8" s="1" customFormat="1" ht="23.25">
      <c r="A1" s="1" t="s">
        <v>11</v>
      </c>
      <c r="B1" s="2"/>
      <c r="C1" s="2"/>
      <c r="D1" s="2"/>
    </row>
    <row r="2" spans="1:8" s="4" customFormat="1" ht="23.25">
      <c r="A2" s="3" t="s">
        <v>25</v>
      </c>
    </row>
    <row r="3" spans="1:8" s="1" customFormat="1" ht="9.9499999999999993" customHeight="1">
      <c r="A3" s="25"/>
      <c r="B3" s="25"/>
      <c r="C3" s="25"/>
      <c r="D3" s="25"/>
    </row>
    <row r="4" spans="1:8" s="1" customFormat="1" ht="27" customHeight="1">
      <c r="A4" s="6" t="s">
        <v>8</v>
      </c>
      <c r="B4" s="7" t="s">
        <v>0</v>
      </c>
      <c r="C4" s="7" t="s">
        <v>1</v>
      </c>
      <c r="D4" s="7" t="s">
        <v>2</v>
      </c>
      <c r="E4" s="52"/>
      <c r="G4" s="26"/>
      <c r="H4" s="10"/>
    </row>
    <row r="5" spans="1:8" s="1" customFormat="1" ht="23.25">
      <c r="A5" s="9"/>
      <c r="B5" s="50" t="s">
        <v>3</v>
      </c>
      <c r="C5" s="50"/>
      <c r="D5" s="50"/>
      <c r="E5" s="52"/>
      <c r="G5" s="26"/>
      <c r="H5" s="10"/>
    </row>
    <row r="6" spans="1:8" s="10" customFormat="1" ht="23.25">
      <c r="A6" s="9" t="s">
        <v>4</v>
      </c>
      <c r="B6" s="26">
        <f>SUM(B8:B9)</f>
        <v>1386</v>
      </c>
      <c r="C6" s="26">
        <f t="shared" ref="C6:D6" si="0">SUM(C8:C9)</f>
        <v>422</v>
      </c>
      <c r="D6" s="26">
        <f t="shared" si="0"/>
        <v>964</v>
      </c>
      <c r="E6" s="33"/>
      <c r="F6" s="1"/>
      <c r="G6" s="26"/>
    </row>
    <row r="7" spans="1:8" s="10" customFormat="1" ht="8.25" customHeight="1">
      <c r="A7" s="9"/>
      <c r="B7" s="19"/>
      <c r="C7" s="20"/>
      <c r="D7" s="20"/>
      <c r="E7" s="36"/>
    </row>
    <row r="8" spans="1:8" s="12" customFormat="1" ht="23.25">
      <c r="A8" s="11" t="s">
        <v>6</v>
      </c>
      <c r="B8" s="27">
        <v>294</v>
      </c>
      <c r="C8" s="27">
        <v>197</v>
      </c>
      <c r="D8" s="28">
        <v>97</v>
      </c>
      <c r="E8" s="36"/>
    </row>
    <row r="9" spans="1:8" s="12" customFormat="1" ht="23.25">
      <c r="A9" s="11" t="s">
        <v>7</v>
      </c>
      <c r="B9" s="27">
        <v>1092</v>
      </c>
      <c r="C9" s="27">
        <v>225</v>
      </c>
      <c r="D9" s="28">
        <v>867</v>
      </c>
      <c r="E9" s="26"/>
    </row>
    <row r="10" spans="1:8" ht="23.25">
      <c r="B10" s="51" t="s">
        <v>5</v>
      </c>
      <c r="C10" s="51"/>
      <c r="D10" s="51"/>
      <c r="E10" s="26"/>
    </row>
    <row r="11" spans="1:8" s="10" customFormat="1" ht="23.25">
      <c r="A11" s="9" t="s">
        <v>4</v>
      </c>
      <c r="B11" s="29">
        <f>SUM(B13:B14)</f>
        <v>100</v>
      </c>
      <c r="C11" s="29">
        <f t="shared" ref="C11:D11" si="1">SUM(C13:C14)</f>
        <v>100</v>
      </c>
      <c r="D11" s="29">
        <f t="shared" si="1"/>
        <v>100</v>
      </c>
    </row>
    <row r="12" spans="1:8" s="10" customFormat="1" ht="9" customHeight="1">
      <c r="A12" s="9"/>
      <c r="B12" s="29"/>
      <c r="C12" s="29"/>
      <c r="D12" s="29"/>
    </row>
    <row r="13" spans="1:8" s="12" customFormat="1" ht="23.25">
      <c r="A13" s="11" t="s">
        <v>6</v>
      </c>
      <c r="B13" s="30">
        <v>21.2</v>
      </c>
      <c r="C13" s="30">
        <v>46.7</v>
      </c>
      <c r="D13" s="30">
        <v>10.1</v>
      </c>
      <c r="E13" s="13"/>
    </row>
    <row r="14" spans="1:8" s="12" customFormat="1" ht="23.25">
      <c r="A14" s="14" t="s">
        <v>7</v>
      </c>
      <c r="B14" s="24">
        <v>78.8</v>
      </c>
      <c r="C14" s="24">
        <v>53.3</v>
      </c>
      <c r="D14" s="24">
        <v>89.9</v>
      </c>
    </row>
    <row r="15" spans="1:8" ht="8.25" customHeight="1">
      <c r="A15" s="15"/>
      <c r="B15" s="16"/>
      <c r="C15" s="16"/>
      <c r="D15" s="16"/>
    </row>
    <row r="16" spans="1:8" ht="23.25">
      <c r="A16" s="2" t="s">
        <v>9</v>
      </c>
    </row>
    <row r="17" spans="1:1" ht="23.25">
      <c r="A17" s="2" t="s">
        <v>10</v>
      </c>
    </row>
    <row r="18" spans="1:1" ht="23.25">
      <c r="A18" s="2" t="s">
        <v>26</v>
      </c>
    </row>
  </sheetData>
  <mergeCells count="3">
    <mergeCell ref="E4:E5"/>
    <mergeCell ref="B5:D5"/>
    <mergeCell ref="B10:D10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2565</vt:lpstr>
      <vt:lpstr>1</vt:lpstr>
      <vt:lpstr>2</vt:lpstr>
      <vt:lpstr>3</vt:lpstr>
      <vt:lpstr>4</vt:lpstr>
      <vt:lpstr>'1'!Print_Area</vt:lpstr>
      <vt:lpstr>'2'!Print_Area</vt:lpstr>
      <vt:lpstr>'2565'!Print_Area</vt:lpstr>
      <vt:lpstr>'4'!Print_Area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cp:lastPrinted>2023-05-09T06:33:25Z</cp:lastPrinted>
  <dcterms:created xsi:type="dcterms:W3CDTF">2019-10-16T04:00:44Z</dcterms:created>
  <dcterms:modified xsi:type="dcterms:W3CDTF">2024-09-16T08:11:34Z</dcterms:modified>
</cp:coreProperties>
</file>