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2565" sheetId="1" r:id="rId1"/>
    <sheet name="1" sheetId="7" r:id="rId2"/>
    <sheet name="2" sheetId="8" r:id="rId3"/>
    <sheet name="3" sheetId="9" r:id="rId4"/>
    <sheet name="4" sheetId="10" r:id="rId5"/>
  </sheets>
  <definedNames>
    <definedName name="_xlnm.Print_Area" localSheetId="1">'1'!$A$1:$E$43</definedName>
    <definedName name="_xlnm.Print_Area" localSheetId="2">'2'!$A$1:$E$42</definedName>
    <definedName name="_xlnm.Print_Area" localSheetId="0">'2565'!$A$1:$E$41</definedName>
    <definedName name="_xlnm.Print_Area" localSheetId="4">'4'!$A$1:$E$42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0"/>
  <c r="D24"/>
  <c r="C24"/>
  <c r="E5"/>
  <c r="D5"/>
  <c r="C5"/>
  <c r="T3" i="9" l="1"/>
  <c r="S3"/>
  <c r="R3"/>
  <c r="L3"/>
  <c r="P19" s="1"/>
  <c r="K3"/>
  <c r="O19" s="1"/>
  <c r="J3"/>
  <c r="N19" s="1"/>
  <c r="E24" i="8"/>
  <c r="D24"/>
  <c r="C24"/>
  <c r="E5"/>
  <c r="D5"/>
  <c r="C5"/>
  <c r="O7" i="9" l="1"/>
  <c r="N13"/>
  <c r="N7"/>
  <c r="N9"/>
  <c r="O13"/>
  <c r="P13"/>
  <c r="O9"/>
  <c r="N3"/>
  <c r="O3"/>
  <c r="P3"/>
  <c r="N15"/>
  <c r="O15"/>
  <c r="P7"/>
  <c r="P15"/>
  <c r="N4"/>
  <c r="N17"/>
  <c r="O4"/>
  <c r="O10"/>
  <c r="O17"/>
  <c r="P9"/>
  <c r="N10"/>
  <c r="P4"/>
  <c r="P10"/>
  <c r="P17"/>
  <c r="N6"/>
  <c r="N11"/>
  <c r="O6"/>
  <c r="O11"/>
  <c r="P6"/>
  <c r="P11"/>
  <c r="E5" i="1"/>
  <c r="D5"/>
  <c r="C23"/>
  <c r="E23"/>
  <c r="D23"/>
  <c r="C8" l="1"/>
  <c r="C9"/>
  <c r="C11"/>
  <c r="C12"/>
  <c r="C13"/>
  <c r="C15"/>
  <c r="C17"/>
  <c r="C19"/>
  <c r="C21"/>
  <c r="C6"/>
  <c r="C5" l="1"/>
</calcChain>
</file>

<file path=xl/sharedStrings.xml><?xml version="1.0" encoding="utf-8"?>
<sst xmlns="http://schemas.openxmlformats.org/spreadsheetml/2006/main" count="229" uniqueCount="75">
  <si>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</si>
  <si>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</si>
  <si>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</si>
  <si>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</si>
  <si>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</si>
  <si>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</si>
  <si>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</si>
  <si>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</si>
  <si>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</si>
  <si>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</si>
  <si>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</si>
  <si>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</si>
  <si>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</si>
  <si>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</si>
  <si>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</si>
  <si>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</si>
  <si>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</si>
  <si>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>.. จำนวนเล็กน้อย</t>
  </si>
  <si>
    <t xml:space="preserve">    และผู้จัดการ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</si>
  <si>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</si>
  <si>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</si>
  <si>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และธุรกิจการค้าที่เกี่ยวข้อง </t>
  </si>
  <si>
    <t xml:space="preserve">    และผู้ปฏิบัติงานด้านการประกอบ</t>
  </si>
  <si>
    <t xml:space="preserve">    และการให้บริการ</t>
  </si>
  <si>
    <t xml:space="preserve">    และผู้จัดการ  </t>
  </si>
  <si>
    <t xml:space="preserve">    และธุรกิจอื่นๆที่เกี่ยวข้อง </t>
  </si>
  <si>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</si>
  <si>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t xml:space="preserve"> - </t>
  </si>
  <si>
    <t xml:space="preserve"> -   </t>
  </si>
  <si>
    <r>
      <t xml:space="preserve">       </t>
    </r>
    <r>
      <rPr>
        <b/>
        <sz val="18"/>
        <color theme="1"/>
        <rFont val="TH SarabunPSK"/>
        <family val="2"/>
      </rPr>
      <t xml:space="preserve">          พ.ศ. 2565</t>
    </r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</si>
  <si>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1 พ.ศ. 2565</t>
    </r>
  </si>
  <si>
    <t xml:space="preserve"> -</t>
  </si>
  <si>
    <t>ที่มา : โครงการสำรวจภาวะการทำงานของประชากรจังหวัดเลย ไตรมาสที่ 1 พ.ศ. 2565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</si>
  <si>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2 (เมษายน - มิถุนายน) พ.ศ. 2565</t>
    </r>
  </si>
  <si>
    <t xml:space="preserve"> -  </t>
  </si>
  <si>
    <t>ที่มา : การสำรวจภาวะการทำงานของประชากรจังหวัดเลย ไตรมาสที่ 2 : เมษายน - มิถุนายน พ.ศ. 2565</t>
  </si>
  <si>
    <t>ok</t>
  </si>
  <si>
    <t>ภาคและเพศ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</si>
  <si>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</si>
  <si>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</si>
  <si>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</si>
  <si>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 xml:space="preserve">ผู้จัดการ </t>
  </si>
  <si>
    <t xml:space="preserve">ข้าราชการอาวุโส </t>
  </si>
  <si>
    <t>และผู้บัญญัติ</t>
  </si>
  <si>
    <t>กฏหมาย</t>
  </si>
  <si>
    <t>ผู้ประกอบ</t>
  </si>
  <si>
    <t>วิชาชีพ</t>
  </si>
  <si>
    <t xml:space="preserve">ด้านต่าง ๆ </t>
  </si>
  <si>
    <t>เจ้าหน้าที่เทคนิค</t>
  </si>
  <si>
    <t>และผู้ประกอบการ</t>
  </si>
  <si>
    <t>วิชาชีพที่</t>
  </si>
  <si>
    <t>เกี่ยวข้องฯ</t>
  </si>
  <si>
    <t>เสมียน</t>
  </si>
  <si>
    <t xml:space="preserve"> </t>
  </si>
  <si>
    <t>พนักงานบริการ</t>
  </si>
  <si>
    <t>และผู้จำหน่าย</t>
  </si>
  <si>
    <t>สินค้า</t>
  </si>
  <si>
    <t>ผู้ปฏิบัติงาน</t>
  </si>
  <si>
    <t>ที่มีฝีมือด้าน</t>
  </si>
  <si>
    <t>การเกษตร ป่าไม้</t>
  </si>
  <si>
    <t>และการประมง</t>
  </si>
  <si>
    <t>ช่างฝีมือ</t>
  </si>
  <si>
    <t>และผู้ปฎิบัติงาน</t>
  </si>
  <si>
    <t>ที่เกี่ยวข้องฯ</t>
  </si>
  <si>
    <t>ผู้ควบคุม</t>
  </si>
  <si>
    <t>เครื่องจักรโรงงาน</t>
  </si>
  <si>
    <t xml:space="preserve"> และเครื่องจักรฯ</t>
  </si>
  <si>
    <t>ผู้ประกอบอาชีพ</t>
  </si>
  <si>
    <t>งานพื้นฐาน</t>
  </si>
  <si>
    <t>คนงาน</t>
  </si>
  <si>
    <t>ซึ่งมิได้จำแนก</t>
  </si>
  <si>
    <t xml:space="preserve">ไว้ในหมวดอื่น 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</si>
  <si>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4 (ตุลาคม - ธันวาคม) พ.ศ. 2565</t>
    </r>
  </si>
  <si>
    <t>ที่มา : การสำรวจภาวะการทำงานของประชากรจังหวัดเลย ไตรมาสที่ 4 : ตุลาคม - ธันวาคม พ.ศ. 2565</t>
  </si>
  <si>
    <t>ที่มา : การสำรวจภาวะการทำงานของประชากรจังหวัดเลย พ.ศ. 2565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</si>
</sst>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_(* #,##0_);_(* \(#,##0\);_(* &quot;-&quot;_);_(@_)"/>
  </numFmts>
  <fonts count="12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quotePrefix="1" applyFont="1" applyAlignment="1" applyProtection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188" fontId="2" fillId="0" borderId="0" xfId="2" applyNumberFormat="1" applyFont="1" applyBorder="1" applyAlignment="1">
      <alignment horizontal="right" vertical="center"/>
    </xf>
    <xf numFmtId="188" fontId="3" fillId="0" borderId="3" xfId="2" applyNumberFormat="1" applyFont="1" applyBorder="1" applyAlignment="1">
      <alignment horizontal="right"/>
    </xf>
    <xf numFmtId="189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 vertical="center"/>
    </xf>
    <xf numFmtId="189" fontId="3" fillId="0" borderId="0" xfId="2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189" fontId="2" fillId="0" borderId="0" xfId="3" applyNumberFormat="1" applyFont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189" fontId="3" fillId="0" borderId="0" xfId="3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/>
    </xf>
    <xf numFmtId="0" fontId="3" fillId="0" borderId="0" xfId="1" applyFont="1" applyAlignment="1">
      <alignment horizontal="left" vertical="center"/>
    </xf>
    <xf numFmtId="3" fontId="10" fillId="2" borderId="0" xfId="0" applyNumberFormat="1" applyFont="1" applyFill="1" applyAlignment="1">
      <alignment horizontal="right"/>
    </xf>
    <xf numFmtId="189" fontId="3" fillId="0" borderId="0" xfId="3" applyNumberFormat="1" applyFont="1" applyAlignment="1">
      <alignment horizontal="right"/>
    </xf>
    <xf numFmtId="188" fontId="2" fillId="0" borderId="0" xfId="3" applyNumberFormat="1" applyFont="1" applyBorder="1" applyAlignment="1">
      <alignment horizontal="right" vertical="center"/>
    </xf>
    <xf numFmtId="188" fontId="3" fillId="0" borderId="0" xfId="3" applyNumberFormat="1" applyFont="1" applyBorder="1" applyAlignment="1">
      <alignment horizontal="right" vertical="center"/>
    </xf>
    <xf numFmtId="188" fontId="3" fillId="0" borderId="0" xfId="3" applyNumberFormat="1" applyFont="1" applyBorder="1" applyAlignment="1">
      <alignment horizontal="right"/>
    </xf>
    <xf numFmtId="0" fontId="3" fillId="0" borderId="3" xfId="1" quotePrefix="1" applyFont="1" applyBorder="1" applyAlignment="1">
      <alignment horizontal="left" vertical="center"/>
    </xf>
    <xf numFmtId="188" fontId="3" fillId="0" borderId="3" xfId="3" applyNumberFormat="1" applyFont="1" applyBorder="1" applyAlignment="1">
      <alignment horizontal="right"/>
    </xf>
    <xf numFmtId="187" fontId="7" fillId="0" borderId="0" xfId="0" applyNumberFormat="1" applyFont="1" applyAlignment="1">
      <alignment horizontal="right"/>
    </xf>
    <xf numFmtId="189" fontId="2" fillId="0" borderId="0" xfId="3" applyNumberFormat="1" applyFont="1" applyAlignment="1">
      <alignment horizontal="right"/>
    </xf>
    <xf numFmtId="3" fontId="2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189" fontId="3" fillId="0" borderId="0" xfId="3" applyNumberFormat="1" applyFont="1" applyAlignment="1">
      <alignment horizontal="right" wrapText="1"/>
    </xf>
    <xf numFmtId="190" fontId="3" fillId="0" borderId="0" xfId="1" applyNumberFormat="1" applyFont="1" applyAlignment="1">
      <alignment horizontal="right" vertical="center"/>
    </xf>
    <xf numFmtId="188" fontId="2" fillId="0" borderId="0" xfId="3" applyNumberFormat="1" applyFont="1" applyAlignment="1">
      <alignment horizontal="right" vertical="center" wrapText="1"/>
    </xf>
    <xf numFmtId="188" fontId="3" fillId="0" borderId="0" xfId="3" applyNumberFormat="1" applyFont="1" applyAlignment="1">
      <alignment horizontal="right" vertical="center" wrapText="1"/>
    </xf>
    <xf numFmtId="188" fontId="3" fillId="0" borderId="0" xfId="3" applyNumberFormat="1" applyFont="1" applyAlignment="1">
      <alignment wrapText="1"/>
    </xf>
    <xf numFmtId="188" fontId="3" fillId="0" borderId="3" xfId="3" applyNumberFormat="1" applyFont="1" applyBorder="1" applyAlignment="1">
      <alignment horizontal="right" vertical="center" wrapText="1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189" fontId="0" fillId="0" borderId="0" xfId="3" applyNumberFormat="1" applyFont="1"/>
    <xf numFmtId="43" fontId="0" fillId="0" borderId="0" xfId="3" applyFont="1" applyAlignment="1">
      <alignment horizontal="right"/>
    </xf>
    <xf numFmtId="3" fontId="0" fillId="3" borderId="0" xfId="0" applyNumberFormat="1" applyFill="1" applyAlignment="1">
      <alignment horizontal="right"/>
    </xf>
    <xf numFmtId="188" fontId="0" fillId="0" borderId="0" xfId="3" applyNumberFormat="1" applyFont="1"/>
    <xf numFmtId="188" fontId="11" fillId="3" borderId="0" xfId="3" applyNumberFormat="1" applyFont="1" applyFill="1"/>
    <xf numFmtId="0" fontId="0" fillId="3" borderId="0" xfId="0" applyFill="1" applyAlignment="1">
      <alignment horizontal="right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4">
    <cellStyle name="Comma 2" xfId="3"/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51"/>
  <sheetViews>
    <sheetView showGridLines="0" tabSelected="1" view="pageBreakPreview" zoomScale="110" zoomScaleSheetLayoutView="110" workbookViewId="0">
      <selection sqref="A1:E2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16384" width="9.140625" style="2"/>
  </cols>
  <sheetData>
    <row r="1" spans="1:6" s="1" customFormat="1" ht="23.25">
      <c r="A1" s="1" t="s">
        <v>26</v>
      </c>
      <c r="C1" s="2"/>
      <c r="D1" s="2"/>
      <c r="E1" s="2"/>
    </row>
    <row r="2" spans="1:6" s="5" customFormat="1" ht="23.25">
      <c r="A2" s="3" t="s">
        <v>29</v>
      </c>
      <c r="B2" s="4"/>
    </row>
    <row r="3" spans="1:6" s="1" customFormat="1" ht="23.25">
      <c r="A3" s="60" t="s">
        <v>0</v>
      </c>
      <c r="B3" s="60"/>
      <c r="C3" s="6" t="s">
        <v>1</v>
      </c>
      <c r="D3" s="6" t="s">
        <v>2</v>
      </c>
      <c r="E3" s="6" t="s">
        <v>3</v>
      </c>
      <c r="F3" s="16"/>
    </row>
    <row r="4" spans="1:6" s="1" customFormat="1" ht="24.95" customHeight="1">
      <c r="A4" s="7"/>
      <c r="B4" s="7"/>
      <c r="C4" s="61" t="s">
        <v>4</v>
      </c>
      <c r="D4" s="61"/>
      <c r="E4" s="61"/>
      <c r="F4" s="16"/>
    </row>
    <row r="5" spans="1:6" s="8" customFormat="1" ht="24" customHeight="1">
      <c r="A5" s="59" t="s">
        <v>5</v>
      </c>
      <c r="B5" s="59"/>
      <c r="C5" s="20">
        <f>SUM(C6:C21)</f>
        <v>304837</v>
      </c>
      <c r="D5" s="20">
        <f>SUM(D6:D21)</f>
        <v>158285</v>
      </c>
      <c r="E5" s="20">
        <f>SUM(E6:E21)</f>
        <v>146552</v>
      </c>
      <c r="F5" s="20"/>
    </row>
    <row r="6" spans="1:6" s="10" customFormat="1" ht="24" customHeight="1">
      <c r="A6" s="9" t="s">
        <v>6</v>
      </c>
      <c r="B6" s="9"/>
      <c r="C6" s="21">
        <f>D6+E6</f>
        <v>4330</v>
      </c>
      <c r="D6" s="21">
        <v>2326</v>
      </c>
      <c r="E6" s="21">
        <v>2004</v>
      </c>
      <c r="F6" s="21"/>
    </row>
    <row r="7" spans="1:6" s="10" customFormat="1" ht="24" customHeight="1">
      <c r="A7" s="11" t="s">
        <v>18</v>
      </c>
      <c r="C7" s="21"/>
      <c r="D7" s="21"/>
      <c r="E7" s="21"/>
      <c r="F7" s="21"/>
    </row>
    <row r="8" spans="1:6" s="10" customFormat="1" ht="24" customHeight="1">
      <c r="A8" s="11" t="s">
        <v>7</v>
      </c>
      <c r="B8" s="11"/>
      <c r="C8" s="21">
        <f t="shared" ref="C8:C21" si="0">D8+E8</f>
        <v>10579</v>
      </c>
      <c r="D8" s="21">
        <v>2647</v>
      </c>
      <c r="E8" s="21">
        <v>7932</v>
      </c>
      <c r="F8" s="21"/>
    </row>
    <row r="9" spans="1:6" s="10" customFormat="1" ht="24" customHeight="1">
      <c r="A9" s="9" t="s">
        <v>8</v>
      </c>
      <c r="B9" s="9"/>
      <c r="C9" s="21">
        <f t="shared" si="0"/>
        <v>3155</v>
      </c>
      <c r="D9" s="21">
        <v>1654</v>
      </c>
      <c r="E9" s="21">
        <v>1501</v>
      </c>
      <c r="F9" s="21"/>
    </row>
    <row r="10" spans="1:6" ht="24" customHeight="1">
      <c r="A10" s="9" t="s">
        <v>19</v>
      </c>
      <c r="C10" s="21"/>
      <c r="D10" s="19"/>
      <c r="E10" s="19"/>
      <c r="F10" s="21"/>
    </row>
    <row r="11" spans="1:6" ht="24" customHeight="1">
      <c r="A11" s="11" t="s">
        <v>9</v>
      </c>
      <c r="B11" s="11"/>
      <c r="C11" s="21">
        <f t="shared" si="0"/>
        <v>5471</v>
      </c>
      <c r="D11" s="21">
        <v>1672</v>
      </c>
      <c r="E11" s="21">
        <v>3799</v>
      </c>
      <c r="F11" s="21"/>
    </row>
    <row r="12" spans="1:6" ht="24" customHeight="1">
      <c r="A12" s="9" t="s">
        <v>10</v>
      </c>
      <c r="B12" s="9"/>
      <c r="C12" s="21">
        <f t="shared" si="0"/>
        <v>33205</v>
      </c>
      <c r="D12" s="21">
        <v>13325</v>
      </c>
      <c r="E12" s="21">
        <v>19880</v>
      </c>
      <c r="F12" s="21"/>
    </row>
    <row r="13" spans="1:6" ht="24" customHeight="1">
      <c r="A13" s="9" t="s">
        <v>11</v>
      </c>
      <c r="B13" s="9"/>
      <c r="C13" s="21">
        <f t="shared" si="0"/>
        <v>201120</v>
      </c>
      <c r="D13" s="21">
        <v>106971</v>
      </c>
      <c r="E13" s="21">
        <v>94149</v>
      </c>
      <c r="F13" s="21"/>
    </row>
    <row r="14" spans="1:6" ht="24" customHeight="1">
      <c r="A14" s="11" t="s">
        <v>20</v>
      </c>
      <c r="C14" s="21"/>
      <c r="D14" s="19"/>
      <c r="E14" s="19"/>
      <c r="F14" s="21"/>
    </row>
    <row r="15" spans="1:6" ht="24" customHeight="1">
      <c r="A15" s="9" t="s">
        <v>12</v>
      </c>
      <c r="B15" s="9"/>
      <c r="C15" s="21">
        <f t="shared" si="0"/>
        <v>11878</v>
      </c>
      <c r="D15" s="21">
        <v>9562</v>
      </c>
      <c r="E15" s="21">
        <v>2316</v>
      </c>
      <c r="F15" s="21"/>
    </row>
    <row r="16" spans="1:6" ht="24" customHeight="1">
      <c r="A16" s="11" t="s">
        <v>21</v>
      </c>
      <c r="C16" s="21"/>
      <c r="D16" s="19"/>
      <c r="E16" s="19"/>
      <c r="F16" s="21"/>
    </row>
    <row r="17" spans="1:6" ht="24" customHeight="1">
      <c r="A17" s="9" t="s">
        <v>13</v>
      </c>
      <c r="B17" s="9"/>
      <c r="C17" s="21">
        <f t="shared" si="0"/>
        <v>3532</v>
      </c>
      <c r="D17" s="21">
        <v>3126</v>
      </c>
      <c r="E17" s="21">
        <v>406</v>
      </c>
      <c r="F17" s="21"/>
    </row>
    <row r="18" spans="1:6" ht="24" customHeight="1">
      <c r="A18" s="11" t="s">
        <v>22</v>
      </c>
      <c r="C18" s="21"/>
      <c r="D18" s="19"/>
      <c r="E18" s="19"/>
      <c r="F18" s="21"/>
    </row>
    <row r="19" spans="1:6" ht="24" customHeight="1">
      <c r="A19" s="11" t="s">
        <v>14</v>
      </c>
      <c r="B19" s="11"/>
      <c r="C19" s="21">
        <f t="shared" si="0"/>
        <v>31567</v>
      </c>
      <c r="D19" s="21">
        <v>17002</v>
      </c>
      <c r="E19" s="21">
        <v>14565</v>
      </c>
      <c r="F19" s="21"/>
    </row>
    <row r="20" spans="1:6" ht="24" customHeight="1">
      <c r="A20" s="11" t="s">
        <v>23</v>
      </c>
      <c r="C20" s="21"/>
      <c r="D20" s="19"/>
      <c r="E20" s="19"/>
      <c r="F20" s="21"/>
    </row>
    <row r="21" spans="1:6" ht="24" customHeight="1">
      <c r="A21" s="12" t="s">
        <v>15</v>
      </c>
      <c r="B21" s="12"/>
      <c r="C21" s="21">
        <f t="shared" si="0"/>
        <v>0</v>
      </c>
      <c r="D21" s="21">
        <v>0</v>
      </c>
      <c r="E21" s="21">
        <v>0</v>
      </c>
      <c r="F21" s="21"/>
    </row>
    <row r="22" spans="1:6" ht="24.95" customHeight="1">
      <c r="A22" s="2"/>
      <c r="B22" s="2"/>
      <c r="C22" s="59" t="s">
        <v>16</v>
      </c>
      <c r="D22" s="59"/>
      <c r="E22" s="59"/>
    </row>
    <row r="23" spans="1:6" s="8" customFormat="1" ht="24.95" customHeight="1">
      <c r="A23" s="59" t="s">
        <v>5</v>
      </c>
      <c r="B23" s="59"/>
      <c r="C23" s="17">
        <f>SUM(C24:C39)</f>
        <v>100</v>
      </c>
      <c r="D23" s="17">
        <f>SUM(D24:D39)</f>
        <v>100</v>
      </c>
      <c r="E23" s="17">
        <f>SUM(E24:E39)</f>
        <v>100</v>
      </c>
    </row>
    <row r="24" spans="1:6" s="10" customFormat="1" ht="24" customHeight="1">
      <c r="A24" s="9" t="s">
        <v>6</v>
      </c>
      <c r="B24" s="9"/>
      <c r="C24" s="57">
        <v>1.4</v>
      </c>
      <c r="D24" s="57">
        <v>1.5</v>
      </c>
      <c r="E24" s="57">
        <v>1.4</v>
      </c>
    </row>
    <row r="25" spans="1:6" s="10" customFormat="1" ht="24" customHeight="1">
      <c r="A25" s="11" t="s">
        <v>24</v>
      </c>
      <c r="C25" s="57"/>
      <c r="D25" s="57"/>
      <c r="E25" s="57"/>
    </row>
    <row r="26" spans="1:6" s="10" customFormat="1" ht="24" customHeight="1">
      <c r="A26" s="11" t="s">
        <v>7</v>
      </c>
      <c r="B26" s="11"/>
      <c r="C26" s="57">
        <v>3.5</v>
      </c>
      <c r="D26" s="57">
        <v>1.7</v>
      </c>
      <c r="E26" s="57">
        <v>5.4</v>
      </c>
    </row>
    <row r="27" spans="1:6" s="10" customFormat="1" ht="24" customHeight="1">
      <c r="A27" s="9" t="s">
        <v>8</v>
      </c>
      <c r="B27" s="9"/>
      <c r="C27" s="57">
        <v>1</v>
      </c>
      <c r="D27" s="57">
        <v>1</v>
      </c>
      <c r="E27" s="57">
        <v>1</v>
      </c>
    </row>
    <row r="28" spans="1:6" ht="24" customHeight="1">
      <c r="A28" s="11" t="s">
        <v>19</v>
      </c>
      <c r="C28" s="58"/>
      <c r="D28" s="58"/>
      <c r="E28" s="58"/>
    </row>
    <row r="29" spans="1:6" ht="24" customHeight="1">
      <c r="A29" s="11" t="s">
        <v>9</v>
      </c>
      <c r="B29" s="11"/>
      <c r="C29" s="58">
        <v>1.8</v>
      </c>
      <c r="D29" s="58">
        <v>1.1000000000000001</v>
      </c>
      <c r="E29" s="58">
        <v>2.6</v>
      </c>
    </row>
    <row r="30" spans="1:6" ht="24" customHeight="1">
      <c r="A30" s="9" t="s">
        <v>10</v>
      </c>
      <c r="B30" s="9"/>
      <c r="C30" s="58">
        <v>10.9</v>
      </c>
      <c r="D30" s="58">
        <v>8.4</v>
      </c>
      <c r="E30" s="58">
        <v>13.6</v>
      </c>
    </row>
    <row r="31" spans="1:6" ht="24" customHeight="1">
      <c r="A31" s="9" t="s">
        <v>11</v>
      </c>
      <c r="B31" s="9"/>
      <c r="C31" s="58">
        <v>66</v>
      </c>
      <c r="D31" s="58">
        <v>67.599999999999994</v>
      </c>
      <c r="E31" s="58">
        <v>64.2</v>
      </c>
    </row>
    <row r="32" spans="1:6" ht="24" customHeight="1">
      <c r="A32" s="11" t="s">
        <v>20</v>
      </c>
      <c r="C32" s="58"/>
      <c r="D32" s="58"/>
      <c r="E32" s="58"/>
    </row>
    <row r="33" spans="1:5" ht="24" customHeight="1">
      <c r="A33" s="9" t="s">
        <v>12</v>
      </c>
      <c r="B33" s="9"/>
      <c r="C33" s="58">
        <v>3.9</v>
      </c>
      <c r="D33" s="58">
        <v>6</v>
      </c>
      <c r="E33" s="58">
        <v>1.6</v>
      </c>
    </row>
    <row r="34" spans="1:5" ht="24" customHeight="1">
      <c r="A34" s="11" t="s">
        <v>25</v>
      </c>
      <c r="C34" s="58"/>
      <c r="D34" s="58"/>
      <c r="E34" s="58"/>
    </row>
    <row r="35" spans="1:5" ht="24" customHeight="1">
      <c r="A35" s="9" t="s">
        <v>13</v>
      </c>
      <c r="B35" s="9"/>
      <c r="C35" s="58">
        <v>1.2</v>
      </c>
      <c r="D35" s="58">
        <v>2</v>
      </c>
      <c r="E35" s="58">
        <v>0.3</v>
      </c>
    </row>
    <row r="36" spans="1:5" ht="24" customHeight="1">
      <c r="A36" s="11" t="s">
        <v>22</v>
      </c>
      <c r="C36" s="58"/>
      <c r="D36" s="58"/>
      <c r="E36" s="58"/>
    </row>
    <row r="37" spans="1:5" ht="24" customHeight="1">
      <c r="A37" s="11" t="s">
        <v>14</v>
      </c>
      <c r="B37" s="11"/>
      <c r="C37" s="58">
        <v>10.3</v>
      </c>
      <c r="D37" s="58">
        <v>10.7</v>
      </c>
      <c r="E37" s="58">
        <v>9.9</v>
      </c>
    </row>
    <row r="38" spans="1:5" ht="24" customHeight="1">
      <c r="A38" s="11" t="s">
        <v>23</v>
      </c>
      <c r="C38" s="58"/>
      <c r="D38" s="58"/>
      <c r="E38" s="58"/>
    </row>
    <row r="39" spans="1:5" ht="24" customHeight="1">
      <c r="A39" s="13" t="s">
        <v>15</v>
      </c>
      <c r="B39" s="13"/>
      <c r="C39" s="18" t="s">
        <v>28</v>
      </c>
      <c r="D39" s="18" t="s">
        <v>28</v>
      </c>
      <c r="E39" s="18" t="s">
        <v>31</v>
      </c>
    </row>
    <row r="40" spans="1:5" s="14" customFormat="1" ht="6.75" customHeight="1">
      <c r="A40" s="14" t="s">
        <v>17</v>
      </c>
      <c r="B40" s="15"/>
    </row>
    <row r="41" spans="1:5" ht="24" customHeight="1">
      <c r="A41" s="2" t="s">
        <v>74</v>
      </c>
    </row>
    <row r="42" spans="1:5" ht="24" customHeight="1"/>
    <row r="43" spans="1:5" ht="24" customHeight="1"/>
    <row r="44" spans="1:5" s="1" customFormat="1" ht="24" customHeight="1">
      <c r="C44" s="2"/>
      <c r="D44" s="2"/>
      <c r="E44" s="2"/>
    </row>
    <row r="45" spans="1:5" s="1" customFormat="1" ht="24" customHeight="1">
      <c r="C45" s="2"/>
      <c r="D45" s="2"/>
      <c r="E45" s="2"/>
    </row>
    <row r="46" spans="1:5" s="1" customFormat="1" ht="24" customHeight="1">
      <c r="C46" s="2"/>
      <c r="D46" s="2"/>
      <c r="E46" s="2"/>
    </row>
    <row r="47" spans="1:5" s="1" customFormat="1" ht="24" customHeight="1">
      <c r="C47" s="2"/>
      <c r="D47" s="2"/>
      <c r="E47" s="2"/>
    </row>
    <row r="48" spans="1:5" s="1" customFormat="1" ht="24" customHeight="1">
      <c r="C48" s="2"/>
      <c r="D48" s="2"/>
      <c r="E48" s="2"/>
    </row>
    <row r="49" spans="3:5" s="1" customFormat="1" ht="24" customHeight="1">
      <c r="C49" s="2"/>
      <c r="D49" s="2"/>
      <c r="E49" s="2"/>
    </row>
    <row r="50" spans="3:5" s="1" customFormat="1" ht="24" customHeight="1">
      <c r="C50" s="2"/>
      <c r="D50" s="2"/>
      <c r="E50" s="2"/>
    </row>
    <row r="51" spans="3:5" s="1" customFormat="1" ht="24" customHeight="1">
      <c r="C51" s="2"/>
      <c r="D51" s="2"/>
      <c r="E51" s="2"/>
    </row>
  </sheetData>
  <mergeCells count="5">
    <mergeCell ref="C22:E22"/>
    <mergeCell ref="A23:B23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53"/>
  <sheetViews>
    <sheetView showGridLines="0" zoomScale="75" zoomScaleNormal="75" zoomScaleSheetLayoutView="80" workbookViewId="0">
      <selection activeCell="E22" sqref="E22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16384" width="9.140625" style="2"/>
  </cols>
  <sheetData>
    <row r="1" spans="1:6" s="1" customFormat="1" ht="23.25">
      <c r="A1" s="1" t="s">
        <v>26</v>
      </c>
      <c r="C1" s="2"/>
      <c r="D1" s="2"/>
      <c r="E1" s="2"/>
    </row>
    <row r="2" spans="1:6" s="5" customFormat="1" ht="23.25">
      <c r="A2" s="3" t="s">
        <v>30</v>
      </c>
      <c r="B2" s="4"/>
    </row>
    <row r="3" spans="1:6" s="1" customFormat="1" ht="23.25">
      <c r="A3" s="60" t="s">
        <v>0</v>
      </c>
      <c r="B3" s="60"/>
      <c r="C3" s="6" t="s">
        <v>1</v>
      </c>
      <c r="D3" s="6" t="s">
        <v>2</v>
      </c>
      <c r="E3" s="6" t="s">
        <v>3</v>
      </c>
      <c r="F3" s="23"/>
    </row>
    <row r="4" spans="1:6" s="1" customFormat="1" ht="24.95" customHeight="1">
      <c r="A4" s="22"/>
      <c r="B4" s="22"/>
      <c r="C4" s="61" t="s">
        <v>4</v>
      </c>
      <c r="D4" s="61"/>
      <c r="E4" s="61"/>
      <c r="F4" s="23"/>
    </row>
    <row r="5" spans="1:6" s="8" customFormat="1" ht="24" customHeight="1">
      <c r="A5" s="59" t="s">
        <v>5</v>
      </c>
      <c r="B5" s="59"/>
      <c r="C5" s="37">
        <v>304722.03000000003</v>
      </c>
      <c r="D5" s="37">
        <v>157240.41</v>
      </c>
      <c r="E5" s="37">
        <v>147481.62</v>
      </c>
      <c r="F5" s="23"/>
    </row>
    <row r="6" spans="1:6" s="8" customFormat="1" ht="3.75" customHeight="1">
      <c r="A6" s="22"/>
      <c r="B6" s="22"/>
      <c r="C6" s="38"/>
      <c r="D6" s="38"/>
      <c r="E6" s="38"/>
      <c r="F6" s="23"/>
    </row>
    <row r="7" spans="1:6" s="10" customFormat="1" ht="24" customHeight="1">
      <c r="A7" s="25" t="s">
        <v>6</v>
      </c>
      <c r="B7" s="25"/>
      <c r="C7" s="30">
        <v>5329.66</v>
      </c>
      <c r="D7" s="30">
        <v>3169.54</v>
      </c>
      <c r="E7" s="30">
        <v>2160.11</v>
      </c>
      <c r="F7" s="27"/>
    </row>
    <row r="8" spans="1:6" s="10" customFormat="1" ht="24" customHeight="1">
      <c r="A8" s="28" t="s">
        <v>18</v>
      </c>
      <c r="C8" s="39"/>
      <c r="D8" s="40"/>
      <c r="E8" s="40"/>
      <c r="F8" s="29"/>
    </row>
    <row r="9" spans="1:6" s="10" customFormat="1" ht="24" customHeight="1">
      <c r="A9" s="28" t="s">
        <v>7</v>
      </c>
      <c r="B9" s="28"/>
      <c r="C9" s="30">
        <v>7951.57</v>
      </c>
      <c r="D9" s="30">
        <v>2099.98</v>
      </c>
      <c r="E9" s="30">
        <v>5851.59</v>
      </c>
      <c r="F9" s="29"/>
    </row>
    <row r="10" spans="1:6" s="10" customFormat="1" ht="24" customHeight="1">
      <c r="A10" s="25" t="s">
        <v>8</v>
      </c>
      <c r="B10" s="25"/>
      <c r="C10" s="30">
        <v>2968.1</v>
      </c>
      <c r="D10" s="30">
        <v>1510.59</v>
      </c>
      <c r="E10" s="30">
        <v>1457.51</v>
      </c>
    </row>
    <row r="11" spans="1:6" ht="24" customHeight="1">
      <c r="A11" s="25" t="s">
        <v>19</v>
      </c>
      <c r="C11" s="39"/>
      <c r="D11" s="40"/>
      <c r="E11" s="40"/>
    </row>
    <row r="12" spans="1:6" ht="24" customHeight="1">
      <c r="A12" s="28" t="s">
        <v>9</v>
      </c>
      <c r="B12" s="28"/>
      <c r="C12" s="30">
        <v>5957.67</v>
      </c>
      <c r="D12" s="30">
        <v>1252.93</v>
      </c>
      <c r="E12" s="30">
        <v>4704.74</v>
      </c>
    </row>
    <row r="13" spans="1:6" ht="24" customHeight="1">
      <c r="A13" s="25" t="s">
        <v>10</v>
      </c>
      <c r="B13" s="25"/>
      <c r="C13" s="30">
        <v>40234.050000000003</v>
      </c>
      <c r="D13" s="30">
        <v>16081.22</v>
      </c>
      <c r="E13" s="30">
        <v>24152.82</v>
      </c>
    </row>
    <row r="14" spans="1:6" ht="24" customHeight="1">
      <c r="A14" s="25" t="s">
        <v>11</v>
      </c>
      <c r="B14" s="25"/>
      <c r="C14" s="30">
        <v>200323.83</v>
      </c>
      <c r="D14" s="30">
        <v>105979.67</v>
      </c>
      <c r="E14" s="30">
        <v>94344.15</v>
      </c>
    </row>
    <row r="15" spans="1:6" ht="24" customHeight="1">
      <c r="A15" s="28" t="s">
        <v>20</v>
      </c>
      <c r="C15" s="39"/>
      <c r="D15" s="39"/>
      <c r="E15" s="39"/>
    </row>
    <row r="16" spans="1:6" ht="24" customHeight="1">
      <c r="A16" s="25" t="s">
        <v>12</v>
      </c>
      <c r="B16" s="25"/>
      <c r="C16" s="30">
        <v>14483.95</v>
      </c>
      <c r="D16" s="30">
        <v>11291</v>
      </c>
      <c r="E16" s="30">
        <v>3192.95</v>
      </c>
    </row>
    <row r="17" spans="1:5" ht="24" customHeight="1">
      <c r="A17" s="28" t="s">
        <v>21</v>
      </c>
      <c r="C17" s="39"/>
      <c r="D17" s="39"/>
      <c r="E17" s="39"/>
    </row>
    <row r="18" spans="1:5" ht="24" customHeight="1">
      <c r="A18" s="25" t="s">
        <v>13</v>
      </c>
      <c r="B18" s="25"/>
      <c r="C18" s="30">
        <v>2482.19</v>
      </c>
      <c r="D18" s="30">
        <v>2482.19</v>
      </c>
      <c r="E18" s="41">
        <v>0</v>
      </c>
    </row>
    <row r="19" spans="1:5" ht="24" customHeight="1">
      <c r="A19" s="28" t="s">
        <v>22</v>
      </c>
      <c r="C19" s="39"/>
      <c r="D19" s="39"/>
      <c r="E19" s="39"/>
    </row>
    <row r="20" spans="1:5" ht="24" customHeight="1">
      <c r="A20" s="28" t="s">
        <v>14</v>
      </c>
      <c r="B20" s="28"/>
      <c r="C20" s="30">
        <v>24991.03</v>
      </c>
      <c r="D20" s="30">
        <v>13373.28</v>
      </c>
      <c r="E20" s="30">
        <v>11617.75</v>
      </c>
    </row>
    <row r="21" spans="1:5" ht="24" customHeight="1">
      <c r="A21" s="28" t="s">
        <v>23</v>
      </c>
      <c r="C21" s="39"/>
      <c r="D21" s="39"/>
      <c r="E21" s="39"/>
    </row>
    <row r="22" spans="1:5" ht="24" customHeight="1">
      <c r="A22" s="25" t="s">
        <v>15</v>
      </c>
      <c r="B22" s="25"/>
      <c r="C22" s="42">
        <v>0</v>
      </c>
      <c r="D22" s="42">
        <v>0</v>
      </c>
      <c r="E22" s="42">
        <v>0</v>
      </c>
    </row>
    <row r="23" spans="1:5" ht="24.95" customHeight="1">
      <c r="A23" s="2"/>
      <c r="B23" s="2"/>
      <c r="C23" s="59" t="s">
        <v>16</v>
      </c>
      <c r="D23" s="59"/>
      <c r="E23" s="59"/>
    </row>
    <row r="24" spans="1:5" s="8" customFormat="1" ht="24.95" customHeight="1">
      <c r="A24" s="59" t="s">
        <v>5</v>
      </c>
      <c r="B24" s="59"/>
      <c r="C24" s="43">
        <v>100</v>
      </c>
      <c r="D24" s="43">
        <v>100</v>
      </c>
      <c r="E24" s="43">
        <v>100</v>
      </c>
    </row>
    <row r="25" spans="1:5" s="8" customFormat="1" ht="1.5" customHeight="1">
      <c r="A25" s="22"/>
      <c r="B25" s="22"/>
      <c r="C25" s="43"/>
      <c r="D25" s="44"/>
      <c r="E25" s="43"/>
    </row>
    <row r="26" spans="1:5" s="10" customFormat="1" ht="24" customHeight="1">
      <c r="A26" s="25" t="s">
        <v>6</v>
      </c>
      <c r="B26" s="25"/>
      <c r="C26" s="44">
        <v>1.7</v>
      </c>
      <c r="D26" s="44">
        <v>2</v>
      </c>
      <c r="E26" s="44">
        <v>1.4</v>
      </c>
    </row>
    <row r="27" spans="1:5" s="10" customFormat="1" ht="24" customHeight="1">
      <c r="A27" s="28" t="s">
        <v>24</v>
      </c>
      <c r="C27" s="44"/>
      <c r="D27" s="44"/>
      <c r="E27" s="44"/>
    </row>
    <row r="28" spans="1:5" s="10" customFormat="1" ht="24" customHeight="1">
      <c r="A28" s="28" t="s">
        <v>7</v>
      </c>
      <c r="B28" s="28"/>
      <c r="C28" s="44">
        <v>2.6</v>
      </c>
      <c r="D28" s="44">
        <v>1.3</v>
      </c>
      <c r="E28" s="44">
        <v>4</v>
      </c>
    </row>
    <row r="29" spans="1:5" s="10" customFormat="1" ht="24" customHeight="1">
      <c r="A29" s="25" t="s">
        <v>8</v>
      </c>
      <c r="B29" s="25"/>
      <c r="C29" s="44">
        <v>1</v>
      </c>
      <c r="D29" s="44">
        <v>1</v>
      </c>
      <c r="E29" s="44">
        <v>1</v>
      </c>
    </row>
    <row r="30" spans="1:5" ht="24" customHeight="1">
      <c r="A30" s="28" t="s">
        <v>19</v>
      </c>
      <c r="C30" s="44"/>
      <c r="D30" s="44"/>
      <c r="E30" s="44"/>
    </row>
    <row r="31" spans="1:5" ht="24" customHeight="1">
      <c r="A31" s="28" t="s">
        <v>9</v>
      </c>
      <c r="B31" s="28"/>
      <c r="C31" s="44">
        <v>2</v>
      </c>
      <c r="D31" s="44">
        <v>0.8</v>
      </c>
      <c r="E31" s="44">
        <v>3.2</v>
      </c>
    </row>
    <row r="32" spans="1:5" ht="24" customHeight="1">
      <c r="A32" s="25" t="s">
        <v>10</v>
      </c>
      <c r="B32" s="25"/>
      <c r="C32" s="44">
        <v>13.2</v>
      </c>
      <c r="D32" s="44">
        <v>10.199999999999999</v>
      </c>
      <c r="E32" s="44">
        <v>16.399999999999999</v>
      </c>
    </row>
    <row r="33" spans="1:5" ht="24" customHeight="1">
      <c r="A33" s="25" t="s">
        <v>11</v>
      </c>
      <c r="B33" s="25"/>
      <c r="C33" s="44">
        <v>65.7</v>
      </c>
      <c r="D33" s="44">
        <v>67.400000000000006</v>
      </c>
      <c r="E33" s="44">
        <v>64</v>
      </c>
    </row>
    <row r="34" spans="1:5" ht="24" customHeight="1">
      <c r="A34" s="28" t="s">
        <v>20</v>
      </c>
      <c r="C34" s="44"/>
      <c r="D34" s="44"/>
      <c r="E34" s="44"/>
    </row>
    <row r="35" spans="1:5" ht="24" customHeight="1">
      <c r="A35" s="25" t="s">
        <v>12</v>
      </c>
      <c r="B35" s="25"/>
      <c r="C35" s="44">
        <v>4.8</v>
      </c>
      <c r="D35" s="44">
        <v>7.2</v>
      </c>
      <c r="E35" s="44">
        <v>2.1</v>
      </c>
    </row>
    <row r="36" spans="1:5" ht="24" customHeight="1">
      <c r="A36" s="28" t="s">
        <v>25</v>
      </c>
      <c r="C36" s="44"/>
      <c r="D36" s="44"/>
      <c r="E36" s="44"/>
    </row>
    <row r="37" spans="1:5" ht="24" customHeight="1">
      <c r="A37" s="25" t="s">
        <v>13</v>
      </c>
      <c r="B37" s="25"/>
      <c r="C37" s="44">
        <v>0.8</v>
      </c>
      <c r="D37" s="44">
        <v>1.6</v>
      </c>
      <c r="E37" s="44">
        <v>0</v>
      </c>
    </row>
    <row r="38" spans="1:5" ht="24" customHeight="1">
      <c r="A38" s="28" t="s">
        <v>22</v>
      </c>
      <c r="C38" s="44"/>
      <c r="D38" s="44"/>
      <c r="E38" s="44"/>
    </row>
    <row r="39" spans="1:5" ht="24" customHeight="1">
      <c r="A39" s="28" t="s">
        <v>14</v>
      </c>
      <c r="B39" s="28"/>
      <c r="C39" s="44">
        <v>8.1999999999999993</v>
      </c>
      <c r="D39" s="44">
        <v>8.5</v>
      </c>
      <c r="E39" s="44">
        <v>7.9</v>
      </c>
    </row>
    <row r="40" spans="1:5" ht="24" customHeight="1">
      <c r="A40" s="28" t="s">
        <v>23</v>
      </c>
      <c r="C40" s="44"/>
      <c r="D40" s="44"/>
      <c r="E40" s="45"/>
    </row>
    <row r="41" spans="1:5" ht="24" customHeight="1">
      <c r="A41" s="34" t="s">
        <v>15</v>
      </c>
      <c r="B41" s="34"/>
      <c r="C41" s="46" t="s">
        <v>31</v>
      </c>
      <c r="D41" s="46" t="s">
        <v>31</v>
      </c>
      <c r="E41" s="46" t="s">
        <v>31</v>
      </c>
    </row>
    <row r="42" spans="1:5" s="14" customFormat="1" ht="6.75" customHeight="1">
      <c r="A42" s="14" t="s">
        <v>17</v>
      </c>
      <c r="B42" s="36"/>
    </row>
    <row r="43" spans="1:5" ht="24" customHeight="1">
      <c r="A43" s="2" t="s">
        <v>32</v>
      </c>
    </row>
    <row r="44" spans="1:5" ht="24" customHeight="1"/>
    <row r="45" spans="1:5" ht="24" customHeight="1"/>
    <row r="46" spans="1:5" s="1" customFormat="1" ht="24" customHeight="1">
      <c r="C46" s="2"/>
      <c r="D46" s="2"/>
      <c r="E46" s="2"/>
    </row>
    <row r="47" spans="1:5" s="1" customFormat="1" ht="24" customHeight="1">
      <c r="C47" s="2"/>
      <c r="D47" s="2"/>
      <c r="E47" s="2"/>
    </row>
    <row r="48" spans="1:5" s="1" customFormat="1" ht="24" customHeight="1">
      <c r="C48" s="2"/>
      <c r="D48" s="2"/>
      <c r="E48" s="2"/>
    </row>
    <row r="49" spans="3:5" s="1" customFormat="1" ht="24" customHeight="1">
      <c r="C49" s="2"/>
      <c r="D49" s="2"/>
      <c r="E49" s="2"/>
    </row>
    <row r="50" spans="3:5" s="1" customFormat="1" ht="24" customHeight="1">
      <c r="C50" s="2"/>
      <c r="D50" s="2"/>
      <c r="E50" s="2"/>
    </row>
    <row r="51" spans="3:5" s="1" customFormat="1" ht="24" customHeight="1">
      <c r="C51" s="2"/>
      <c r="D51" s="2"/>
      <c r="E51" s="2"/>
    </row>
    <row r="52" spans="3:5" s="1" customFormat="1" ht="24" customHeight="1">
      <c r="C52" s="2"/>
      <c r="D52" s="2"/>
      <c r="E52" s="2"/>
    </row>
    <row r="53" spans="3:5" s="1" customFormat="1" ht="24" customHeight="1">
      <c r="C53" s="2"/>
      <c r="D53" s="2"/>
      <c r="E53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F52"/>
  <sheetViews>
    <sheetView showGridLines="0" view="pageBreakPreview" topLeftCell="A4" zoomScaleSheetLayoutView="100" workbookViewId="0">
      <selection activeCell="G23" sqref="G23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16384" width="9.140625" style="2"/>
  </cols>
  <sheetData>
    <row r="1" spans="1:6" s="1" customFormat="1" ht="23.25">
      <c r="A1" s="1" t="s">
        <v>26</v>
      </c>
      <c r="C1" s="2"/>
      <c r="D1" s="2"/>
      <c r="E1" s="2"/>
    </row>
    <row r="2" spans="1:6" s="5" customFormat="1" ht="23.25">
      <c r="A2" s="3" t="s">
        <v>33</v>
      </c>
      <c r="B2" s="4"/>
    </row>
    <row r="3" spans="1:6" s="1" customFormat="1" ht="23.25">
      <c r="A3" s="60" t="s">
        <v>0</v>
      </c>
      <c r="B3" s="60"/>
      <c r="C3" s="6" t="s">
        <v>1</v>
      </c>
      <c r="D3" s="6" t="s">
        <v>2</v>
      </c>
      <c r="E3" s="6" t="s">
        <v>3</v>
      </c>
      <c r="F3" s="23"/>
    </row>
    <row r="4" spans="1:6" s="1" customFormat="1" ht="24.95" customHeight="1">
      <c r="A4" s="22"/>
      <c r="B4" s="22"/>
      <c r="C4" s="61" t="s">
        <v>4</v>
      </c>
      <c r="D4" s="61"/>
      <c r="E4" s="61"/>
      <c r="F4" s="23"/>
    </row>
    <row r="5" spans="1:6" s="8" customFormat="1" ht="24" customHeight="1">
      <c r="A5" s="59" t="s">
        <v>5</v>
      </c>
      <c r="B5" s="59"/>
      <c r="C5" s="47">
        <f>SUM(C7:C22)</f>
        <v>311225</v>
      </c>
      <c r="D5" s="47">
        <f>SUM(D7:D22)</f>
        <v>162015</v>
      </c>
      <c r="E5" s="47">
        <f>SUM(E7:E22)</f>
        <v>149210</v>
      </c>
      <c r="F5" s="23"/>
    </row>
    <row r="6" spans="1:6" s="8" customFormat="1" ht="3.75" customHeight="1">
      <c r="A6" s="22"/>
      <c r="B6" s="22"/>
      <c r="F6" s="23"/>
    </row>
    <row r="7" spans="1:6" s="10" customFormat="1" ht="24" customHeight="1">
      <c r="A7" s="25" t="s">
        <v>6</v>
      </c>
      <c r="B7" s="25"/>
      <c r="C7" s="48">
        <v>3660</v>
      </c>
      <c r="D7" s="48">
        <v>2309</v>
      </c>
      <c r="E7" s="48">
        <v>1351</v>
      </c>
      <c r="F7" s="27"/>
    </row>
    <row r="8" spans="1:6" s="10" customFormat="1" ht="24" customHeight="1">
      <c r="A8" s="28" t="s">
        <v>18</v>
      </c>
      <c r="F8" s="29"/>
    </row>
    <row r="9" spans="1:6" s="10" customFormat="1" ht="24" customHeight="1">
      <c r="A9" s="28" t="s">
        <v>7</v>
      </c>
      <c r="B9" s="28"/>
      <c r="C9" s="48">
        <v>12763</v>
      </c>
      <c r="D9" s="48">
        <v>3892</v>
      </c>
      <c r="E9" s="48">
        <v>8871</v>
      </c>
      <c r="F9" s="29"/>
    </row>
    <row r="10" spans="1:6" s="10" customFormat="1" ht="24" customHeight="1">
      <c r="A10" s="25" t="s">
        <v>8</v>
      </c>
      <c r="B10" s="25"/>
      <c r="C10" s="48">
        <v>4226</v>
      </c>
      <c r="D10" s="48">
        <v>2829</v>
      </c>
      <c r="E10" s="48">
        <v>1397</v>
      </c>
    </row>
    <row r="11" spans="1:6" ht="24" customHeight="1">
      <c r="A11" s="25" t="s">
        <v>19</v>
      </c>
    </row>
    <row r="12" spans="1:6" ht="24" customHeight="1">
      <c r="A12" s="28" t="s">
        <v>9</v>
      </c>
      <c r="B12" s="28"/>
      <c r="C12" s="49">
        <v>7041</v>
      </c>
      <c r="D12" s="49">
        <v>1088</v>
      </c>
      <c r="E12" s="49">
        <v>5953</v>
      </c>
    </row>
    <row r="13" spans="1:6" ht="24" customHeight="1">
      <c r="A13" s="25" t="s">
        <v>10</v>
      </c>
      <c r="B13" s="25"/>
      <c r="C13" s="49">
        <v>37916</v>
      </c>
      <c r="D13" s="49">
        <v>16623</v>
      </c>
      <c r="E13" s="49">
        <v>21293</v>
      </c>
    </row>
    <row r="14" spans="1:6" ht="24" customHeight="1">
      <c r="A14" s="25" t="s">
        <v>11</v>
      </c>
      <c r="B14" s="25"/>
      <c r="C14" s="49">
        <v>194585</v>
      </c>
      <c r="D14" s="49">
        <v>105141</v>
      </c>
      <c r="E14" s="49">
        <v>89444</v>
      </c>
    </row>
    <row r="15" spans="1:6" ht="24" customHeight="1">
      <c r="A15" s="28" t="s">
        <v>20</v>
      </c>
    </row>
    <row r="16" spans="1:6" ht="24" customHeight="1">
      <c r="A16" s="25" t="s">
        <v>12</v>
      </c>
      <c r="B16" s="25"/>
      <c r="C16" s="49">
        <v>11235</v>
      </c>
      <c r="D16" s="49">
        <v>7917</v>
      </c>
      <c r="E16" s="49">
        <v>3318</v>
      </c>
    </row>
    <row r="17" spans="1:5" ht="24" customHeight="1">
      <c r="A17" s="28" t="s">
        <v>21</v>
      </c>
    </row>
    <row r="18" spans="1:5" ht="24" customHeight="1">
      <c r="A18" s="25" t="s">
        <v>13</v>
      </c>
      <c r="B18" s="25"/>
      <c r="C18" s="49">
        <v>3827</v>
      </c>
      <c r="D18" s="49">
        <v>3204</v>
      </c>
      <c r="E18" s="2">
        <v>623</v>
      </c>
    </row>
    <row r="19" spans="1:5" ht="24" customHeight="1">
      <c r="A19" s="28" t="s">
        <v>22</v>
      </c>
    </row>
    <row r="20" spans="1:5" ht="24" customHeight="1">
      <c r="A20" s="28" t="s">
        <v>14</v>
      </c>
      <c r="B20" s="28"/>
      <c r="C20" s="49">
        <v>35972</v>
      </c>
      <c r="D20" s="49">
        <v>19012</v>
      </c>
      <c r="E20" s="49">
        <v>16960</v>
      </c>
    </row>
    <row r="21" spans="1:5" ht="24" customHeight="1">
      <c r="A21" s="28" t="s">
        <v>23</v>
      </c>
    </row>
    <row r="22" spans="1:5" ht="24" customHeight="1">
      <c r="A22" s="25" t="s">
        <v>15</v>
      </c>
      <c r="B22" s="25"/>
      <c r="C22" s="50">
        <v>0</v>
      </c>
      <c r="D22" s="50">
        <v>0</v>
      </c>
      <c r="E22" s="50">
        <v>0</v>
      </c>
    </row>
    <row r="23" spans="1:5" ht="24.95" customHeight="1">
      <c r="A23" s="2"/>
      <c r="B23" s="2"/>
      <c r="C23" s="59" t="s">
        <v>16</v>
      </c>
      <c r="D23" s="59"/>
      <c r="E23" s="59"/>
    </row>
    <row r="24" spans="1:5" s="8" customFormat="1" ht="24.95" customHeight="1">
      <c r="A24" s="59" t="s">
        <v>5</v>
      </c>
      <c r="B24" s="59"/>
      <c r="C24" s="31">
        <f>SUM(C25:C40)</f>
        <v>99.999999999999986</v>
      </c>
      <c r="D24" s="31">
        <f>SUM(D25:D40)</f>
        <v>100.00000000000001</v>
      </c>
      <c r="E24" s="31">
        <f>SUM(E25:E40)</f>
        <v>100.00000000000001</v>
      </c>
    </row>
    <row r="25" spans="1:5" s="10" customFormat="1" ht="24" customHeight="1">
      <c r="A25" s="25" t="s">
        <v>6</v>
      </c>
      <c r="B25" s="25"/>
      <c r="C25" s="32">
        <v>1.2</v>
      </c>
      <c r="D25" s="32">
        <v>1.4</v>
      </c>
      <c r="E25" s="32">
        <v>0.9</v>
      </c>
    </row>
    <row r="26" spans="1:5" s="10" customFormat="1" ht="24" customHeight="1">
      <c r="A26" s="28" t="s">
        <v>24</v>
      </c>
      <c r="C26" s="32"/>
      <c r="D26" s="32"/>
      <c r="E26" s="32"/>
    </row>
    <row r="27" spans="1:5" s="10" customFormat="1" ht="24" customHeight="1">
      <c r="A27" s="28" t="s">
        <v>7</v>
      </c>
      <c r="B27" s="28"/>
      <c r="C27" s="32">
        <v>4.0999999999999996</v>
      </c>
      <c r="D27" s="32">
        <v>2.4</v>
      </c>
      <c r="E27" s="32">
        <v>5.9</v>
      </c>
    </row>
    <row r="28" spans="1:5" s="10" customFormat="1" ht="24" customHeight="1">
      <c r="A28" s="25" t="s">
        <v>8</v>
      </c>
      <c r="B28" s="25"/>
      <c r="C28" s="33">
        <v>1.3</v>
      </c>
      <c r="D28" s="33">
        <v>1.7</v>
      </c>
      <c r="E28" s="33">
        <v>0.9</v>
      </c>
    </row>
    <row r="29" spans="1:5" ht="24" customHeight="1">
      <c r="A29" s="28" t="s">
        <v>19</v>
      </c>
      <c r="C29" s="33"/>
      <c r="D29" s="33"/>
      <c r="E29" s="33"/>
    </row>
    <row r="30" spans="1:5" ht="24" customHeight="1">
      <c r="A30" s="28" t="s">
        <v>9</v>
      </c>
      <c r="B30" s="28"/>
      <c r="C30" s="33">
        <v>2.2999999999999998</v>
      </c>
      <c r="D30" s="33">
        <v>0.7</v>
      </c>
      <c r="E30" s="33">
        <v>4</v>
      </c>
    </row>
    <row r="31" spans="1:5" ht="24" customHeight="1">
      <c r="A31" s="25" t="s">
        <v>10</v>
      </c>
      <c r="B31" s="25"/>
      <c r="C31" s="33">
        <v>12.2</v>
      </c>
      <c r="D31" s="33">
        <v>10.3</v>
      </c>
      <c r="E31" s="33">
        <v>14.3</v>
      </c>
    </row>
    <row r="32" spans="1:5" ht="24" customHeight="1">
      <c r="A32" s="25" t="s">
        <v>11</v>
      </c>
      <c r="B32" s="25"/>
      <c r="C32" s="33">
        <v>62.5</v>
      </c>
      <c r="D32" s="33">
        <v>64.900000000000006</v>
      </c>
      <c r="E32" s="33">
        <v>60</v>
      </c>
    </row>
    <row r="33" spans="1:5" ht="24" customHeight="1">
      <c r="A33" s="28" t="s">
        <v>20</v>
      </c>
      <c r="C33" s="33"/>
      <c r="D33" s="33"/>
      <c r="E33" s="33"/>
    </row>
    <row r="34" spans="1:5" ht="24" customHeight="1">
      <c r="A34" s="25" t="s">
        <v>12</v>
      </c>
      <c r="B34" s="25"/>
      <c r="C34" s="33">
        <v>3.6</v>
      </c>
      <c r="D34" s="33">
        <v>4.9000000000000004</v>
      </c>
      <c r="E34" s="33">
        <v>2.2000000000000002</v>
      </c>
    </row>
    <row r="35" spans="1:5" ht="24" customHeight="1">
      <c r="A35" s="28" t="s">
        <v>25</v>
      </c>
      <c r="C35" s="33"/>
      <c r="D35" s="33"/>
      <c r="E35" s="33"/>
    </row>
    <row r="36" spans="1:5" ht="24" customHeight="1">
      <c r="A36" s="25" t="s">
        <v>13</v>
      </c>
      <c r="B36" s="25"/>
      <c r="C36" s="33">
        <v>1.2</v>
      </c>
      <c r="D36" s="33">
        <v>2</v>
      </c>
      <c r="E36" s="33">
        <v>0.4</v>
      </c>
    </row>
    <row r="37" spans="1:5" ht="24" customHeight="1">
      <c r="A37" s="28" t="s">
        <v>22</v>
      </c>
      <c r="C37" s="33"/>
      <c r="D37" s="33"/>
      <c r="E37" s="33"/>
    </row>
    <row r="38" spans="1:5" ht="24" customHeight="1">
      <c r="A38" s="28" t="s">
        <v>14</v>
      </c>
      <c r="B38" s="28"/>
      <c r="C38" s="33">
        <v>11.6</v>
      </c>
      <c r="D38" s="33">
        <v>11.7</v>
      </c>
      <c r="E38" s="33">
        <v>11.4</v>
      </c>
    </row>
    <row r="39" spans="1:5" ht="24" customHeight="1">
      <c r="A39" s="28" t="s">
        <v>23</v>
      </c>
      <c r="C39" s="33"/>
      <c r="D39" s="33"/>
      <c r="E39" s="33"/>
    </row>
    <row r="40" spans="1:5" ht="24" customHeight="1">
      <c r="A40" s="34" t="s">
        <v>15</v>
      </c>
      <c r="B40" s="34"/>
      <c r="C40" s="35" t="s">
        <v>28</v>
      </c>
      <c r="D40" s="35" t="s">
        <v>28</v>
      </c>
      <c r="E40" s="35" t="s">
        <v>34</v>
      </c>
    </row>
    <row r="41" spans="1:5" s="14" customFormat="1" ht="6.75" customHeight="1">
      <c r="A41" s="14" t="s">
        <v>17</v>
      </c>
      <c r="B41" s="36"/>
    </row>
    <row r="42" spans="1:5" ht="24" customHeight="1">
      <c r="A42" s="2" t="s">
        <v>35</v>
      </c>
    </row>
    <row r="43" spans="1:5" ht="24" customHeight="1"/>
    <row r="44" spans="1:5" ht="24" customHeight="1"/>
    <row r="45" spans="1:5" s="1" customFormat="1" ht="24" customHeight="1">
      <c r="C45" s="2"/>
      <c r="D45" s="2"/>
      <c r="E45" s="2"/>
    </row>
    <row r="46" spans="1:5" s="1" customFormat="1" ht="24" customHeight="1">
      <c r="C46" s="2"/>
      <c r="D46" s="2"/>
      <c r="E46" s="2"/>
    </row>
    <row r="47" spans="1:5" s="1" customFormat="1" ht="24" customHeight="1">
      <c r="C47" s="2"/>
      <c r="D47" s="2"/>
      <c r="E47" s="2"/>
    </row>
    <row r="48" spans="1:5" s="1" customFormat="1" ht="24" customHeight="1">
      <c r="C48" s="2"/>
      <c r="D48" s="2"/>
      <c r="E48" s="2"/>
    </row>
    <row r="49" spans="3:5" s="1" customFormat="1" ht="24" customHeight="1">
      <c r="C49" s="2"/>
      <c r="D49" s="2"/>
      <c r="E49" s="2"/>
    </row>
    <row r="50" spans="3:5" s="1" customFormat="1" ht="24" customHeight="1">
      <c r="C50" s="2"/>
      <c r="D50" s="2"/>
      <c r="E50" s="2"/>
    </row>
    <row r="51" spans="3:5" s="1" customFormat="1" ht="24" customHeight="1">
      <c r="C51" s="2"/>
      <c r="D51" s="2"/>
      <c r="E51" s="2"/>
    </row>
    <row r="52" spans="3:5" s="1" customFormat="1" ht="24" customHeight="1">
      <c r="C52" s="2"/>
      <c r="D52" s="2"/>
      <c r="E52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T19"/>
  <sheetViews>
    <sheetView workbookViewId="0">
      <selection activeCell="L19" sqref="L19"/>
    </sheetView>
  </sheetViews>
  <sheetFormatPr defaultRowHeight="21.75"/>
  <cols>
    <col min="2" max="2" width="13.28515625" bestFit="1" customWidth="1"/>
    <col min="3" max="3" width="15.42578125" customWidth="1"/>
    <col min="4" max="4" width="14.85546875" customWidth="1"/>
    <col min="5" max="5" width="13.28515625" customWidth="1"/>
    <col min="6" max="8" width="12" style="51" bestFit="1" customWidth="1"/>
    <col min="258" max="258" width="13.28515625" bestFit="1" customWidth="1"/>
    <col min="259" max="259" width="15.42578125" customWidth="1"/>
    <col min="260" max="260" width="14.85546875" customWidth="1"/>
    <col min="261" max="261" width="13.28515625" customWidth="1"/>
    <col min="262" max="264" width="12" bestFit="1" customWidth="1"/>
    <col min="514" max="514" width="13.28515625" bestFit="1" customWidth="1"/>
    <col min="515" max="515" width="15.42578125" customWidth="1"/>
    <col min="516" max="516" width="14.85546875" customWidth="1"/>
    <col min="517" max="517" width="13.28515625" customWidth="1"/>
    <col min="518" max="520" width="12" bestFit="1" customWidth="1"/>
    <col min="770" max="770" width="13.28515625" bestFit="1" customWidth="1"/>
    <col min="771" max="771" width="15.42578125" customWidth="1"/>
    <col min="772" max="772" width="14.85546875" customWidth="1"/>
    <col min="773" max="773" width="13.28515625" customWidth="1"/>
    <col min="774" max="776" width="12" bestFit="1" customWidth="1"/>
    <col min="1026" max="1026" width="13.28515625" bestFit="1" customWidth="1"/>
    <col min="1027" max="1027" width="15.42578125" customWidth="1"/>
    <col min="1028" max="1028" width="14.85546875" customWidth="1"/>
    <col min="1029" max="1029" width="13.28515625" customWidth="1"/>
    <col min="1030" max="1032" width="12" bestFit="1" customWidth="1"/>
    <col min="1282" max="1282" width="13.28515625" bestFit="1" customWidth="1"/>
    <col min="1283" max="1283" width="15.42578125" customWidth="1"/>
    <col min="1284" max="1284" width="14.85546875" customWidth="1"/>
    <col min="1285" max="1285" width="13.28515625" customWidth="1"/>
    <col min="1286" max="1288" width="12" bestFit="1" customWidth="1"/>
    <col min="1538" max="1538" width="13.28515625" bestFit="1" customWidth="1"/>
    <col min="1539" max="1539" width="15.42578125" customWidth="1"/>
    <col min="1540" max="1540" width="14.85546875" customWidth="1"/>
    <col min="1541" max="1541" width="13.28515625" customWidth="1"/>
    <col min="1542" max="1544" width="12" bestFit="1" customWidth="1"/>
    <col min="1794" max="1794" width="13.28515625" bestFit="1" customWidth="1"/>
    <col min="1795" max="1795" width="15.42578125" customWidth="1"/>
    <col min="1796" max="1796" width="14.85546875" customWidth="1"/>
    <col min="1797" max="1797" width="13.28515625" customWidth="1"/>
    <col min="1798" max="1800" width="12" bestFit="1" customWidth="1"/>
    <col min="2050" max="2050" width="13.28515625" bestFit="1" customWidth="1"/>
    <col min="2051" max="2051" width="15.42578125" customWidth="1"/>
    <col min="2052" max="2052" width="14.85546875" customWidth="1"/>
    <col min="2053" max="2053" width="13.28515625" customWidth="1"/>
    <col min="2054" max="2056" width="12" bestFit="1" customWidth="1"/>
    <col min="2306" max="2306" width="13.28515625" bestFit="1" customWidth="1"/>
    <col min="2307" max="2307" width="15.42578125" customWidth="1"/>
    <col min="2308" max="2308" width="14.85546875" customWidth="1"/>
    <col min="2309" max="2309" width="13.28515625" customWidth="1"/>
    <col min="2310" max="2312" width="12" bestFit="1" customWidth="1"/>
    <col min="2562" max="2562" width="13.28515625" bestFit="1" customWidth="1"/>
    <col min="2563" max="2563" width="15.42578125" customWidth="1"/>
    <col min="2564" max="2564" width="14.85546875" customWidth="1"/>
    <col min="2565" max="2565" width="13.28515625" customWidth="1"/>
    <col min="2566" max="2568" width="12" bestFit="1" customWidth="1"/>
    <col min="2818" max="2818" width="13.28515625" bestFit="1" customWidth="1"/>
    <col min="2819" max="2819" width="15.42578125" customWidth="1"/>
    <col min="2820" max="2820" width="14.85546875" customWidth="1"/>
    <col min="2821" max="2821" width="13.28515625" customWidth="1"/>
    <col min="2822" max="2824" width="12" bestFit="1" customWidth="1"/>
    <col min="3074" max="3074" width="13.28515625" bestFit="1" customWidth="1"/>
    <col min="3075" max="3075" width="15.42578125" customWidth="1"/>
    <col min="3076" max="3076" width="14.85546875" customWidth="1"/>
    <col min="3077" max="3077" width="13.28515625" customWidth="1"/>
    <col min="3078" max="3080" width="12" bestFit="1" customWidth="1"/>
    <col min="3330" max="3330" width="13.28515625" bestFit="1" customWidth="1"/>
    <col min="3331" max="3331" width="15.42578125" customWidth="1"/>
    <col min="3332" max="3332" width="14.85546875" customWidth="1"/>
    <col min="3333" max="3333" width="13.28515625" customWidth="1"/>
    <col min="3334" max="3336" width="12" bestFit="1" customWidth="1"/>
    <col min="3586" max="3586" width="13.28515625" bestFit="1" customWidth="1"/>
    <col min="3587" max="3587" width="15.42578125" customWidth="1"/>
    <col min="3588" max="3588" width="14.85546875" customWidth="1"/>
    <col min="3589" max="3589" width="13.28515625" customWidth="1"/>
    <col min="3590" max="3592" width="12" bestFit="1" customWidth="1"/>
    <col min="3842" max="3842" width="13.28515625" bestFit="1" customWidth="1"/>
    <col min="3843" max="3843" width="15.42578125" customWidth="1"/>
    <col min="3844" max="3844" width="14.85546875" customWidth="1"/>
    <col min="3845" max="3845" width="13.28515625" customWidth="1"/>
    <col min="3846" max="3848" width="12" bestFit="1" customWidth="1"/>
    <col min="4098" max="4098" width="13.28515625" bestFit="1" customWidth="1"/>
    <col min="4099" max="4099" width="15.42578125" customWidth="1"/>
    <col min="4100" max="4100" width="14.85546875" customWidth="1"/>
    <col min="4101" max="4101" width="13.28515625" customWidth="1"/>
    <col min="4102" max="4104" width="12" bestFit="1" customWidth="1"/>
    <col min="4354" max="4354" width="13.28515625" bestFit="1" customWidth="1"/>
    <col min="4355" max="4355" width="15.42578125" customWidth="1"/>
    <col min="4356" max="4356" width="14.85546875" customWidth="1"/>
    <col min="4357" max="4357" width="13.28515625" customWidth="1"/>
    <col min="4358" max="4360" width="12" bestFit="1" customWidth="1"/>
    <col min="4610" max="4610" width="13.28515625" bestFit="1" customWidth="1"/>
    <col min="4611" max="4611" width="15.42578125" customWidth="1"/>
    <col min="4612" max="4612" width="14.85546875" customWidth="1"/>
    <col min="4613" max="4613" width="13.28515625" customWidth="1"/>
    <col min="4614" max="4616" width="12" bestFit="1" customWidth="1"/>
    <col min="4866" max="4866" width="13.28515625" bestFit="1" customWidth="1"/>
    <col min="4867" max="4867" width="15.42578125" customWidth="1"/>
    <col min="4868" max="4868" width="14.85546875" customWidth="1"/>
    <col min="4869" max="4869" width="13.28515625" customWidth="1"/>
    <col min="4870" max="4872" width="12" bestFit="1" customWidth="1"/>
    <col min="5122" max="5122" width="13.28515625" bestFit="1" customWidth="1"/>
    <col min="5123" max="5123" width="15.42578125" customWidth="1"/>
    <col min="5124" max="5124" width="14.85546875" customWidth="1"/>
    <col min="5125" max="5125" width="13.28515625" customWidth="1"/>
    <col min="5126" max="5128" width="12" bestFit="1" customWidth="1"/>
    <col min="5378" max="5378" width="13.28515625" bestFit="1" customWidth="1"/>
    <col min="5379" max="5379" width="15.42578125" customWidth="1"/>
    <col min="5380" max="5380" width="14.85546875" customWidth="1"/>
    <col min="5381" max="5381" width="13.28515625" customWidth="1"/>
    <col min="5382" max="5384" width="12" bestFit="1" customWidth="1"/>
    <col min="5634" max="5634" width="13.28515625" bestFit="1" customWidth="1"/>
    <col min="5635" max="5635" width="15.42578125" customWidth="1"/>
    <col min="5636" max="5636" width="14.85546875" customWidth="1"/>
    <col min="5637" max="5637" width="13.28515625" customWidth="1"/>
    <col min="5638" max="5640" width="12" bestFit="1" customWidth="1"/>
    <col min="5890" max="5890" width="13.28515625" bestFit="1" customWidth="1"/>
    <col min="5891" max="5891" width="15.42578125" customWidth="1"/>
    <col min="5892" max="5892" width="14.85546875" customWidth="1"/>
    <col min="5893" max="5893" width="13.28515625" customWidth="1"/>
    <col min="5894" max="5896" width="12" bestFit="1" customWidth="1"/>
    <col min="6146" max="6146" width="13.28515625" bestFit="1" customWidth="1"/>
    <col min="6147" max="6147" width="15.42578125" customWidth="1"/>
    <col min="6148" max="6148" width="14.85546875" customWidth="1"/>
    <col min="6149" max="6149" width="13.28515625" customWidth="1"/>
    <col min="6150" max="6152" width="12" bestFit="1" customWidth="1"/>
    <col min="6402" max="6402" width="13.28515625" bestFit="1" customWidth="1"/>
    <col min="6403" max="6403" width="15.42578125" customWidth="1"/>
    <col min="6404" max="6404" width="14.85546875" customWidth="1"/>
    <col min="6405" max="6405" width="13.28515625" customWidth="1"/>
    <col min="6406" max="6408" width="12" bestFit="1" customWidth="1"/>
    <col min="6658" max="6658" width="13.28515625" bestFit="1" customWidth="1"/>
    <col min="6659" max="6659" width="15.42578125" customWidth="1"/>
    <col min="6660" max="6660" width="14.85546875" customWidth="1"/>
    <col min="6661" max="6661" width="13.28515625" customWidth="1"/>
    <col min="6662" max="6664" width="12" bestFit="1" customWidth="1"/>
    <col min="6914" max="6914" width="13.28515625" bestFit="1" customWidth="1"/>
    <col min="6915" max="6915" width="15.42578125" customWidth="1"/>
    <col min="6916" max="6916" width="14.85546875" customWidth="1"/>
    <col min="6917" max="6917" width="13.28515625" customWidth="1"/>
    <col min="6918" max="6920" width="12" bestFit="1" customWidth="1"/>
    <col min="7170" max="7170" width="13.28515625" bestFit="1" customWidth="1"/>
    <col min="7171" max="7171" width="15.42578125" customWidth="1"/>
    <col min="7172" max="7172" width="14.85546875" customWidth="1"/>
    <col min="7173" max="7173" width="13.28515625" customWidth="1"/>
    <col min="7174" max="7176" width="12" bestFit="1" customWidth="1"/>
    <col min="7426" max="7426" width="13.28515625" bestFit="1" customWidth="1"/>
    <col min="7427" max="7427" width="15.42578125" customWidth="1"/>
    <col min="7428" max="7428" width="14.85546875" customWidth="1"/>
    <col min="7429" max="7429" width="13.28515625" customWidth="1"/>
    <col min="7430" max="7432" width="12" bestFit="1" customWidth="1"/>
    <col min="7682" max="7682" width="13.28515625" bestFit="1" customWidth="1"/>
    <col min="7683" max="7683" width="15.42578125" customWidth="1"/>
    <col min="7684" max="7684" width="14.85546875" customWidth="1"/>
    <col min="7685" max="7685" width="13.28515625" customWidth="1"/>
    <col min="7686" max="7688" width="12" bestFit="1" customWidth="1"/>
    <col min="7938" max="7938" width="13.28515625" bestFit="1" customWidth="1"/>
    <col min="7939" max="7939" width="15.42578125" customWidth="1"/>
    <col min="7940" max="7940" width="14.85546875" customWidth="1"/>
    <col min="7941" max="7941" width="13.28515625" customWidth="1"/>
    <col min="7942" max="7944" width="12" bestFit="1" customWidth="1"/>
    <col min="8194" max="8194" width="13.28515625" bestFit="1" customWidth="1"/>
    <col min="8195" max="8195" width="15.42578125" customWidth="1"/>
    <col min="8196" max="8196" width="14.85546875" customWidth="1"/>
    <col min="8197" max="8197" width="13.28515625" customWidth="1"/>
    <col min="8198" max="8200" width="12" bestFit="1" customWidth="1"/>
    <col min="8450" max="8450" width="13.28515625" bestFit="1" customWidth="1"/>
    <col min="8451" max="8451" width="15.42578125" customWidth="1"/>
    <col min="8452" max="8452" width="14.85546875" customWidth="1"/>
    <col min="8453" max="8453" width="13.28515625" customWidth="1"/>
    <col min="8454" max="8456" width="12" bestFit="1" customWidth="1"/>
    <col min="8706" max="8706" width="13.28515625" bestFit="1" customWidth="1"/>
    <col min="8707" max="8707" width="15.42578125" customWidth="1"/>
    <col min="8708" max="8708" width="14.85546875" customWidth="1"/>
    <col min="8709" max="8709" width="13.28515625" customWidth="1"/>
    <col min="8710" max="8712" width="12" bestFit="1" customWidth="1"/>
    <col min="8962" max="8962" width="13.28515625" bestFit="1" customWidth="1"/>
    <col min="8963" max="8963" width="15.42578125" customWidth="1"/>
    <col min="8964" max="8964" width="14.85546875" customWidth="1"/>
    <col min="8965" max="8965" width="13.28515625" customWidth="1"/>
    <col min="8966" max="8968" width="12" bestFit="1" customWidth="1"/>
    <col min="9218" max="9218" width="13.28515625" bestFit="1" customWidth="1"/>
    <col min="9219" max="9219" width="15.42578125" customWidth="1"/>
    <col min="9220" max="9220" width="14.85546875" customWidth="1"/>
    <col min="9221" max="9221" width="13.28515625" customWidth="1"/>
    <col min="9222" max="9224" width="12" bestFit="1" customWidth="1"/>
    <col min="9474" max="9474" width="13.28515625" bestFit="1" customWidth="1"/>
    <col min="9475" max="9475" width="15.42578125" customWidth="1"/>
    <col min="9476" max="9476" width="14.85546875" customWidth="1"/>
    <col min="9477" max="9477" width="13.28515625" customWidth="1"/>
    <col min="9478" max="9480" width="12" bestFit="1" customWidth="1"/>
    <col min="9730" max="9730" width="13.28515625" bestFit="1" customWidth="1"/>
    <col min="9731" max="9731" width="15.42578125" customWidth="1"/>
    <col min="9732" max="9732" width="14.85546875" customWidth="1"/>
    <col min="9733" max="9733" width="13.28515625" customWidth="1"/>
    <col min="9734" max="9736" width="12" bestFit="1" customWidth="1"/>
    <col min="9986" max="9986" width="13.28515625" bestFit="1" customWidth="1"/>
    <col min="9987" max="9987" width="15.42578125" customWidth="1"/>
    <col min="9988" max="9988" width="14.85546875" customWidth="1"/>
    <col min="9989" max="9989" width="13.28515625" customWidth="1"/>
    <col min="9990" max="9992" width="12" bestFit="1" customWidth="1"/>
    <col min="10242" max="10242" width="13.28515625" bestFit="1" customWidth="1"/>
    <col min="10243" max="10243" width="15.42578125" customWidth="1"/>
    <col min="10244" max="10244" width="14.85546875" customWidth="1"/>
    <col min="10245" max="10245" width="13.28515625" customWidth="1"/>
    <col min="10246" max="10248" width="12" bestFit="1" customWidth="1"/>
    <col min="10498" max="10498" width="13.28515625" bestFit="1" customWidth="1"/>
    <col min="10499" max="10499" width="15.42578125" customWidth="1"/>
    <col min="10500" max="10500" width="14.85546875" customWidth="1"/>
    <col min="10501" max="10501" width="13.28515625" customWidth="1"/>
    <col min="10502" max="10504" width="12" bestFit="1" customWidth="1"/>
    <col min="10754" max="10754" width="13.28515625" bestFit="1" customWidth="1"/>
    <col min="10755" max="10755" width="15.42578125" customWidth="1"/>
    <col min="10756" max="10756" width="14.85546875" customWidth="1"/>
    <col min="10757" max="10757" width="13.28515625" customWidth="1"/>
    <col min="10758" max="10760" width="12" bestFit="1" customWidth="1"/>
    <col min="11010" max="11010" width="13.28515625" bestFit="1" customWidth="1"/>
    <col min="11011" max="11011" width="15.42578125" customWidth="1"/>
    <col min="11012" max="11012" width="14.85546875" customWidth="1"/>
    <col min="11013" max="11013" width="13.28515625" customWidth="1"/>
    <col min="11014" max="11016" width="12" bestFit="1" customWidth="1"/>
    <col min="11266" max="11266" width="13.28515625" bestFit="1" customWidth="1"/>
    <col min="11267" max="11267" width="15.42578125" customWidth="1"/>
    <col min="11268" max="11268" width="14.85546875" customWidth="1"/>
    <col min="11269" max="11269" width="13.28515625" customWidth="1"/>
    <col min="11270" max="11272" width="12" bestFit="1" customWidth="1"/>
    <col min="11522" max="11522" width="13.28515625" bestFit="1" customWidth="1"/>
    <col min="11523" max="11523" width="15.42578125" customWidth="1"/>
    <col min="11524" max="11524" width="14.85546875" customWidth="1"/>
    <col min="11525" max="11525" width="13.28515625" customWidth="1"/>
    <col min="11526" max="11528" width="12" bestFit="1" customWidth="1"/>
    <col min="11778" max="11778" width="13.28515625" bestFit="1" customWidth="1"/>
    <col min="11779" max="11779" width="15.42578125" customWidth="1"/>
    <col min="11780" max="11780" width="14.85546875" customWidth="1"/>
    <col min="11781" max="11781" width="13.28515625" customWidth="1"/>
    <col min="11782" max="11784" width="12" bestFit="1" customWidth="1"/>
    <col min="12034" max="12034" width="13.28515625" bestFit="1" customWidth="1"/>
    <col min="12035" max="12035" width="15.42578125" customWidth="1"/>
    <col min="12036" max="12036" width="14.85546875" customWidth="1"/>
    <col min="12037" max="12037" width="13.28515625" customWidth="1"/>
    <col min="12038" max="12040" width="12" bestFit="1" customWidth="1"/>
    <col min="12290" max="12290" width="13.28515625" bestFit="1" customWidth="1"/>
    <col min="12291" max="12291" width="15.42578125" customWidth="1"/>
    <col min="12292" max="12292" width="14.85546875" customWidth="1"/>
    <col min="12293" max="12293" width="13.28515625" customWidth="1"/>
    <col min="12294" max="12296" width="12" bestFit="1" customWidth="1"/>
    <col min="12546" max="12546" width="13.28515625" bestFit="1" customWidth="1"/>
    <col min="12547" max="12547" width="15.42578125" customWidth="1"/>
    <col min="12548" max="12548" width="14.85546875" customWidth="1"/>
    <col min="12549" max="12549" width="13.28515625" customWidth="1"/>
    <col min="12550" max="12552" width="12" bestFit="1" customWidth="1"/>
    <col min="12802" max="12802" width="13.28515625" bestFit="1" customWidth="1"/>
    <col min="12803" max="12803" width="15.42578125" customWidth="1"/>
    <col min="12804" max="12804" width="14.85546875" customWidth="1"/>
    <col min="12805" max="12805" width="13.28515625" customWidth="1"/>
    <col min="12806" max="12808" width="12" bestFit="1" customWidth="1"/>
    <col min="13058" max="13058" width="13.28515625" bestFit="1" customWidth="1"/>
    <col min="13059" max="13059" width="15.42578125" customWidth="1"/>
    <col min="13060" max="13060" width="14.85546875" customWidth="1"/>
    <col min="13061" max="13061" width="13.28515625" customWidth="1"/>
    <col min="13062" max="13064" width="12" bestFit="1" customWidth="1"/>
    <col min="13314" max="13314" width="13.28515625" bestFit="1" customWidth="1"/>
    <col min="13315" max="13315" width="15.42578125" customWidth="1"/>
    <col min="13316" max="13316" width="14.85546875" customWidth="1"/>
    <col min="13317" max="13317" width="13.28515625" customWidth="1"/>
    <col min="13318" max="13320" width="12" bestFit="1" customWidth="1"/>
    <col min="13570" max="13570" width="13.28515625" bestFit="1" customWidth="1"/>
    <col min="13571" max="13571" width="15.42578125" customWidth="1"/>
    <col min="13572" max="13572" width="14.85546875" customWidth="1"/>
    <col min="13573" max="13573" width="13.28515625" customWidth="1"/>
    <col min="13574" max="13576" width="12" bestFit="1" customWidth="1"/>
    <col min="13826" max="13826" width="13.28515625" bestFit="1" customWidth="1"/>
    <col min="13827" max="13827" width="15.42578125" customWidth="1"/>
    <col min="13828" max="13828" width="14.85546875" customWidth="1"/>
    <col min="13829" max="13829" width="13.28515625" customWidth="1"/>
    <col min="13830" max="13832" width="12" bestFit="1" customWidth="1"/>
    <col min="14082" max="14082" width="13.28515625" bestFit="1" customWidth="1"/>
    <col min="14083" max="14083" width="15.42578125" customWidth="1"/>
    <col min="14084" max="14084" width="14.85546875" customWidth="1"/>
    <col min="14085" max="14085" width="13.28515625" customWidth="1"/>
    <col min="14086" max="14088" width="12" bestFit="1" customWidth="1"/>
    <col min="14338" max="14338" width="13.28515625" bestFit="1" customWidth="1"/>
    <col min="14339" max="14339" width="15.42578125" customWidth="1"/>
    <col min="14340" max="14340" width="14.85546875" customWidth="1"/>
    <col min="14341" max="14341" width="13.28515625" customWidth="1"/>
    <col min="14342" max="14344" width="12" bestFit="1" customWidth="1"/>
    <col min="14594" max="14594" width="13.28515625" bestFit="1" customWidth="1"/>
    <col min="14595" max="14595" width="15.42578125" customWidth="1"/>
    <col min="14596" max="14596" width="14.85546875" customWidth="1"/>
    <col min="14597" max="14597" width="13.28515625" customWidth="1"/>
    <col min="14598" max="14600" width="12" bestFit="1" customWidth="1"/>
    <col min="14850" max="14850" width="13.28515625" bestFit="1" customWidth="1"/>
    <col min="14851" max="14851" width="15.42578125" customWidth="1"/>
    <col min="14852" max="14852" width="14.85546875" customWidth="1"/>
    <col min="14853" max="14853" width="13.28515625" customWidth="1"/>
    <col min="14854" max="14856" width="12" bestFit="1" customWidth="1"/>
    <col min="15106" max="15106" width="13.28515625" bestFit="1" customWidth="1"/>
    <col min="15107" max="15107" width="15.42578125" customWidth="1"/>
    <col min="15108" max="15108" width="14.85546875" customWidth="1"/>
    <col min="15109" max="15109" width="13.28515625" customWidth="1"/>
    <col min="15110" max="15112" width="12" bestFit="1" customWidth="1"/>
    <col min="15362" max="15362" width="13.28515625" bestFit="1" customWidth="1"/>
    <col min="15363" max="15363" width="15.42578125" customWidth="1"/>
    <col min="15364" max="15364" width="14.85546875" customWidth="1"/>
    <col min="15365" max="15365" width="13.28515625" customWidth="1"/>
    <col min="15366" max="15368" width="12" bestFit="1" customWidth="1"/>
    <col min="15618" max="15618" width="13.28515625" bestFit="1" customWidth="1"/>
    <col min="15619" max="15619" width="15.42578125" customWidth="1"/>
    <col min="15620" max="15620" width="14.85546875" customWidth="1"/>
    <col min="15621" max="15621" width="13.28515625" customWidth="1"/>
    <col min="15622" max="15624" width="12" bestFit="1" customWidth="1"/>
    <col min="15874" max="15874" width="13.28515625" bestFit="1" customWidth="1"/>
    <col min="15875" max="15875" width="15.42578125" customWidth="1"/>
    <col min="15876" max="15876" width="14.85546875" customWidth="1"/>
    <col min="15877" max="15877" width="13.28515625" customWidth="1"/>
    <col min="15878" max="15880" width="12" bestFit="1" customWidth="1"/>
    <col min="16130" max="16130" width="13.28515625" bestFit="1" customWidth="1"/>
    <col min="16131" max="16131" width="15.42578125" customWidth="1"/>
    <col min="16132" max="16132" width="14.85546875" customWidth="1"/>
    <col min="16133" max="16133" width="13.28515625" customWidth="1"/>
    <col min="16134" max="16136" width="12" bestFit="1" customWidth="1"/>
  </cols>
  <sheetData>
    <row r="1" spans="2:20">
      <c r="J1" t="s">
        <v>36</v>
      </c>
      <c r="R1" t="s">
        <v>36</v>
      </c>
    </row>
    <row r="2" spans="2:20">
      <c r="C2" t="s">
        <v>37</v>
      </c>
      <c r="F2" s="51" t="s">
        <v>38</v>
      </c>
      <c r="G2" s="51" t="s">
        <v>39</v>
      </c>
      <c r="H2" s="51" t="s">
        <v>40</v>
      </c>
      <c r="J2" s="51" t="s">
        <v>38</v>
      </c>
      <c r="K2" s="51" t="s">
        <v>39</v>
      </c>
      <c r="L2" s="51" t="s">
        <v>40</v>
      </c>
    </row>
    <row r="3" spans="2:20">
      <c r="C3" t="s">
        <v>5</v>
      </c>
      <c r="F3" s="52">
        <v>306164.19</v>
      </c>
      <c r="G3" s="52">
        <v>159148.04</v>
      </c>
      <c r="H3" s="52">
        <v>147016.15</v>
      </c>
      <c r="J3" s="53">
        <f>SUM(J4:J19)</f>
        <v>306164</v>
      </c>
      <c r="K3" s="53">
        <f>SUM(K4:K19)</f>
        <v>159148</v>
      </c>
      <c r="L3" s="53">
        <f>SUM(L4:L19)</f>
        <v>147016</v>
      </c>
      <c r="N3" s="54">
        <f>J3/J$3*100</f>
        <v>100</v>
      </c>
      <c r="O3" s="54">
        <f>K3/K$3*100</f>
        <v>100</v>
      </c>
      <c r="P3" s="54">
        <f>L3/L$3*100</f>
        <v>100</v>
      </c>
      <c r="R3" s="55">
        <f>SUM(R4:R19)</f>
        <v>100</v>
      </c>
      <c r="S3" s="55">
        <f>SUM(S4:S19)</f>
        <v>100</v>
      </c>
      <c r="T3" s="55">
        <f>SUM(T4:T19)</f>
        <v>100</v>
      </c>
    </row>
    <row r="4" spans="2:20">
      <c r="B4" t="s">
        <v>41</v>
      </c>
      <c r="C4" t="s">
        <v>42</v>
      </c>
      <c r="D4" t="s">
        <v>43</v>
      </c>
      <c r="E4" t="s">
        <v>44</v>
      </c>
      <c r="F4" s="52">
        <v>3706.97</v>
      </c>
      <c r="G4" s="52">
        <v>2060.9499999999998</v>
      </c>
      <c r="H4" s="52">
        <v>1646.03</v>
      </c>
      <c r="J4" s="53">
        <v>3707</v>
      </c>
      <c r="K4" s="53">
        <v>2061</v>
      </c>
      <c r="L4" s="53">
        <v>1646</v>
      </c>
      <c r="N4" s="54">
        <f t="shared" ref="N4:P19" si="0">J4/J$3*100</f>
        <v>1.2107889889079055</v>
      </c>
      <c r="O4" s="54">
        <f t="shared" si="0"/>
        <v>1.2950209867544675</v>
      </c>
      <c r="P4" s="54">
        <f t="shared" si="0"/>
        <v>1.1196060292757251</v>
      </c>
      <c r="R4" s="55">
        <v>1.2</v>
      </c>
      <c r="S4" s="55">
        <v>1.3</v>
      </c>
      <c r="T4" s="55">
        <v>1.1000000000000001</v>
      </c>
    </row>
    <row r="5" spans="2:20">
      <c r="F5" s="52"/>
      <c r="G5" s="52"/>
      <c r="H5" s="52"/>
      <c r="J5" s="53"/>
      <c r="K5" s="53"/>
      <c r="L5" s="53"/>
      <c r="N5" s="54"/>
      <c r="O5" s="54"/>
      <c r="P5" s="54"/>
      <c r="R5" s="55"/>
      <c r="S5" s="55"/>
      <c r="T5" s="55"/>
    </row>
    <row r="6" spans="2:20">
      <c r="B6" t="s">
        <v>45</v>
      </c>
      <c r="C6" t="s">
        <v>46</v>
      </c>
      <c r="D6" t="s">
        <v>47</v>
      </c>
      <c r="F6" s="52">
        <v>12895.11</v>
      </c>
      <c r="G6" s="52">
        <v>3047.37</v>
      </c>
      <c r="H6" s="52">
        <v>9847.75</v>
      </c>
      <c r="J6" s="53">
        <v>12895</v>
      </c>
      <c r="K6" s="53">
        <v>3047</v>
      </c>
      <c r="L6" s="53">
        <v>9848</v>
      </c>
      <c r="N6" s="54">
        <f t="shared" si="0"/>
        <v>4.2117949856939418</v>
      </c>
      <c r="O6" s="54">
        <f t="shared" si="0"/>
        <v>1.9145700857063865</v>
      </c>
      <c r="P6" s="54">
        <f t="shared" si="0"/>
        <v>6.6985906295913376</v>
      </c>
      <c r="R6" s="55">
        <v>4.2</v>
      </c>
      <c r="S6" s="55">
        <v>1.9</v>
      </c>
      <c r="T6" s="55">
        <v>6.7</v>
      </c>
    </row>
    <row r="7" spans="2:20">
      <c r="B7" t="s">
        <v>48</v>
      </c>
      <c r="C7" t="s">
        <v>49</v>
      </c>
      <c r="D7" t="s">
        <v>50</v>
      </c>
      <c r="E7" t="s">
        <v>51</v>
      </c>
      <c r="F7" s="52">
        <v>2936.92</v>
      </c>
      <c r="G7" s="52">
        <v>1188.8599999999999</v>
      </c>
      <c r="H7" s="52">
        <v>1748.06</v>
      </c>
      <c r="J7" s="53">
        <v>2937</v>
      </c>
      <c r="K7" s="53">
        <v>1189</v>
      </c>
      <c r="L7" s="53">
        <v>1748</v>
      </c>
      <c r="N7" s="54">
        <f t="shared" si="0"/>
        <v>0.95928979239884515</v>
      </c>
      <c r="O7" s="54">
        <f t="shared" si="0"/>
        <v>0.74710332520672584</v>
      </c>
      <c r="P7" s="54">
        <f t="shared" si="0"/>
        <v>1.1889862327909888</v>
      </c>
      <c r="R7" s="55">
        <v>0.9</v>
      </c>
      <c r="S7" s="55">
        <v>0.7</v>
      </c>
      <c r="T7" s="55">
        <v>1.2</v>
      </c>
    </row>
    <row r="8" spans="2:20">
      <c r="F8" s="52"/>
      <c r="G8" s="52"/>
      <c r="H8" s="52"/>
      <c r="J8" s="53"/>
      <c r="K8" s="53"/>
      <c r="L8" s="53"/>
      <c r="N8" s="54"/>
      <c r="O8" s="54"/>
      <c r="P8" s="54"/>
      <c r="R8" s="55"/>
      <c r="S8" s="55"/>
      <c r="T8" s="55"/>
    </row>
    <row r="9" spans="2:20">
      <c r="B9" t="s">
        <v>52</v>
      </c>
      <c r="D9" t="s">
        <v>53</v>
      </c>
      <c r="F9" s="52">
        <v>4834.58</v>
      </c>
      <c r="G9" s="52">
        <v>2020.94</v>
      </c>
      <c r="H9" s="52">
        <v>2813.64</v>
      </c>
      <c r="J9" s="53">
        <v>4835</v>
      </c>
      <c r="K9" s="53">
        <v>2021</v>
      </c>
      <c r="L9" s="53">
        <v>2814</v>
      </c>
      <c r="N9" s="54">
        <f t="shared" si="0"/>
        <v>1.5792189806770229</v>
      </c>
      <c r="O9" s="54">
        <f t="shared" si="0"/>
        <v>1.2698871490687913</v>
      </c>
      <c r="P9" s="54">
        <f t="shared" si="0"/>
        <v>1.9140773793328618</v>
      </c>
      <c r="R9" s="55">
        <v>1.6</v>
      </c>
      <c r="S9" s="55">
        <v>1.3</v>
      </c>
      <c r="T9" s="55">
        <v>1.9</v>
      </c>
    </row>
    <row r="10" spans="2:20">
      <c r="B10" t="s">
        <v>54</v>
      </c>
      <c r="C10" t="s">
        <v>55</v>
      </c>
      <c r="D10" t="s">
        <v>56</v>
      </c>
      <c r="F10" s="52">
        <v>24182.560000000001</v>
      </c>
      <c r="G10" s="52">
        <v>9532.9699999999993</v>
      </c>
      <c r="H10" s="52">
        <v>14649.59</v>
      </c>
      <c r="J10" s="53">
        <v>24183</v>
      </c>
      <c r="K10" s="53">
        <v>9533</v>
      </c>
      <c r="L10" s="53">
        <v>14650</v>
      </c>
      <c r="N10" s="54">
        <f t="shared" si="0"/>
        <v>7.8987078820501431</v>
      </c>
      <c r="O10" s="54">
        <f t="shared" si="0"/>
        <v>5.9900218664387861</v>
      </c>
      <c r="P10" s="54">
        <f t="shared" si="0"/>
        <v>9.9649017793981614</v>
      </c>
      <c r="R10" s="55">
        <v>7.9</v>
      </c>
      <c r="S10" s="55">
        <v>6</v>
      </c>
      <c r="T10" s="55">
        <v>10</v>
      </c>
    </row>
    <row r="11" spans="2:20">
      <c r="B11" t="s">
        <v>57</v>
      </c>
      <c r="C11" t="s">
        <v>58</v>
      </c>
      <c r="D11" t="s">
        <v>59</v>
      </c>
      <c r="E11" t="s">
        <v>60</v>
      </c>
      <c r="F11" s="52">
        <v>203680.82</v>
      </c>
      <c r="G11" s="52">
        <v>108532.31</v>
      </c>
      <c r="H11" s="52">
        <v>95148.51</v>
      </c>
      <c r="J11" s="53">
        <v>203680</v>
      </c>
      <c r="K11" s="53">
        <v>108532</v>
      </c>
      <c r="L11" s="53">
        <v>95148</v>
      </c>
      <c r="N11" s="54">
        <f t="shared" si="0"/>
        <v>66.526436811643435</v>
      </c>
      <c r="O11" s="54">
        <f t="shared" si="0"/>
        <v>68.195641792545302</v>
      </c>
      <c r="P11" s="54">
        <f t="shared" si="0"/>
        <v>64.719486314414752</v>
      </c>
      <c r="R11" s="55">
        <v>66.5</v>
      </c>
      <c r="S11" s="55">
        <v>68.2</v>
      </c>
      <c r="T11" s="55">
        <v>64.7</v>
      </c>
    </row>
    <row r="12" spans="2:20">
      <c r="F12" s="52"/>
      <c r="G12" s="52"/>
      <c r="H12" s="52"/>
      <c r="J12" s="53"/>
      <c r="K12" s="53"/>
      <c r="L12" s="53"/>
      <c r="N12" s="54"/>
      <c r="O12" s="54"/>
      <c r="P12" s="54"/>
      <c r="R12" s="55"/>
      <c r="S12" s="55"/>
      <c r="T12" s="55"/>
    </row>
    <row r="13" spans="2:20">
      <c r="B13" t="s">
        <v>61</v>
      </c>
      <c r="C13" t="s">
        <v>62</v>
      </c>
      <c r="D13" t="s">
        <v>63</v>
      </c>
      <c r="F13" s="52">
        <v>10910.75</v>
      </c>
      <c r="G13" s="52">
        <v>9084.9</v>
      </c>
      <c r="H13" s="52">
        <v>1825.86</v>
      </c>
      <c r="J13" s="53">
        <v>10911</v>
      </c>
      <c r="K13" s="53">
        <v>9085</v>
      </c>
      <c r="L13" s="53">
        <v>1826</v>
      </c>
      <c r="N13" s="54">
        <f t="shared" si="0"/>
        <v>3.5637762767667001</v>
      </c>
      <c r="O13" s="54">
        <f t="shared" si="0"/>
        <v>5.7085228843592128</v>
      </c>
      <c r="P13" s="54">
        <f t="shared" si="0"/>
        <v>1.2420416825379552</v>
      </c>
      <c r="R13" s="55">
        <v>3.6</v>
      </c>
      <c r="S13" s="55">
        <v>5.7</v>
      </c>
      <c r="T13" s="55">
        <v>1.2</v>
      </c>
    </row>
    <row r="14" spans="2:20">
      <c r="F14" s="52"/>
      <c r="G14" s="52"/>
      <c r="H14" s="52"/>
      <c r="J14" s="53"/>
      <c r="K14" s="53"/>
      <c r="L14" s="53"/>
      <c r="N14" s="54"/>
      <c r="O14" s="54"/>
      <c r="P14" s="54"/>
      <c r="R14" s="55"/>
      <c r="S14" s="55"/>
      <c r="T14" s="55"/>
    </row>
    <row r="15" spans="2:20">
      <c r="B15" t="s">
        <v>64</v>
      </c>
      <c r="C15" t="s">
        <v>65</v>
      </c>
      <c r="D15" t="s">
        <v>66</v>
      </c>
      <c r="F15" s="52">
        <v>3571.88</v>
      </c>
      <c r="G15" s="52">
        <v>2902.51</v>
      </c>
      <c r="H15" s="52">
        <v>669.37</v>
      </c>
      <c r="J15" s="53">
        <v>3572</v>
      </c>
      <c r="K15" s="53">
        <v>2903</v>
      </c>
      <c r="L15" s="56">
        <v>669</v>
      </c>
      <c r="N15" s="54">
        <f t="shared" si="0"/>
        <v>1.1666949739355379</v>
      </c>
      <c r="O15" s="54">
        <f t="shared" si="0"/>
        <v>1.8240882700379522</v>
      </c>
      <c r="P15" s="54">
        <f t="shared" si="0"/>
        <v>0.45505251129128799</v>
      </c>
      <c r="R15" s="55">
        <v>1.2</v>
      </c>
      <c r="S15" s="55">
        <v>1.8</v>
      </c>
      <c r="T15" s="55">
        <v>0.5</v>
      </c>
    </row>
    <row r="16" spans="2:20">
      <c r="F16" s="52"/>
      <c r="G16" s="52"/>
      <c r="H16" s="52"/>
      <c r="J16" s="53"/>
      <c r="K16" s="53"/>
      <c r="L16" s="56"/>
      <c r="N16" s="54"/>
      <c r="O16" s="54"/>
      <c r="P16" s="54"/>
      <c r="R16" s="55"/>
      <c r="S16" s="55"/>
      <c r="T16" s="55"/>
    </row>
    <row r="17" spans="2:20">
      <c r="B17" t="s">
        <v>67</v>
      </c>
      <c r="C17" t="s">
        <v>68</v>
      </c>
      <c r="F17" s="52">
        <v>39444.58</v>
      </c>
      <c r="G17" s="52">
        <v>20777.23</v>
      </c>
      <c r="H17" s="52">
        <v>18667.349999999999</v>
      </c>
      <c r="J17" s="53">
        <v>39444</v>
      </c>
      <c r="K17" s="53">
        <v>20777</v>
      </c>
      <c r="L17" s="53">
        <v>18667</v>
      </c>
      <c r="N17" s="54">
        <f t="shared" si="0"/>
        <v>12.88329130792647</v>
      </c>
      <c r="O17" s="54">
        <f t="shared" si="0"/>
        <v>13.055143639882374</v>
      </c>
      <c r="P17" s="54">
        <f t="shared" si="0"/>
        <v>12.697257441366927</v>
      </c>
      <c r="R17" s="55">
        <v>12.9</v>
      </c>
      <c r="S17" s="55">
        <v>13.1</v>
      </c>
      <c r="T17" s="55">
        <v>12.7</v>
      </c>
    </row>
    <row r="18" spans="2:20">
      <c r="F18" s="52"/>
      <c r="G18" s="52"/>
      <c r="H18" s="52"/>
      <c r="J18" s="53"/>
      <c r="K18" s="53"/>
      <c r="L18" s="53"/>
      <c r="N18" s="54"/>
      <c r="O18" s="54"/>
      <c r="P18" s="54"/>
      <c r="R18" s="55"/>
      <c r="S18" s="55"/>
      <c r="T18" s="55"/>
    </row>
    <row r="19" spans="2:20">
      <c r="B19" t="s">
        <v>69</v>
      </c>
      <c r="C19" t="s">
        <v>70</v>
      </c>
      <c r="D19" t="s">
        <v>71</v>
      </c>
      <c r="F19" s="52">
        <v>0</v>
      </c>
      <c r="G19" s="52">
        <v>0</v>
      </c>
      <c r="H19" s="52">
        <v>0</v>
      </c>
      <c r="J19" s="56">
        <v>0</v>
      </c>
      <c r="K19" s="56">
        <v>0</v>
      </c>
      <c r="L19" s="56">
        <v>0</v>
      </c>
      <c r="N19" s="54">
        <f t="shared" si="0"/>
        <v>0</v>
      </c>
      <c r="O19" s="54">
        <f t="shared" si="0"/>
        <v>0</v>
      </c>
      <c r="P19" s="54">
        <f t="shared" si="0"/>
        <v>0</v>
      </c>
      <c r="R19" s="55">
        <v>0</v>
      </c>
      <c r="S19" s="55">
        <v>0</v>
      </c>
      <c r="T19" s="5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F52"/>
  <sheetViews>
    <sheetView showGridLines="0" view="pageBreakPreview" topLeftCell="A4" zoomScaleSheetLayoutView="100" workbookViewId="0">
      <selection activeCell="I22" sqref="I22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16384" width="9.140625" style="2"/>
  </cols>
  <sheetData>
    <row r="1" spans="1:6" s="1" customFormat="1" ht="23.25">
      <c r="A1" s="1" t="s">
        <v>26</v>
      </c>
      <c r="C1" s="2"/>
      <c r="D1" s="2"/>
      <c r="E1" s="2"/>
    </row>
    <row r="2" spans="1:6" s="5" customFormat="1" ht="23.25">
      <c r="A2" s="3" t="s">
        <v>72</v>
      </c>
      <c r="B2" s="4"/>
    </row>
    <row r="3" spans="1:6" s="1" customFormat="1" ht="23.25">
      <c r="A3" s="60" t="s">
        <v>0</v>
      </c>
      <c r="B3" s="60"/>
      <c r="C3" s="6" t="s">
        <v>1</v>
      </c>
      <c r="D3" s="6" t="s">
        <v>2</v>
      </c>
      <c r="E3" s="6" t="s">
        <v>3</v>
      </c>
      <c r="F3" s="23"/>
    </row>
    <row r="4" spans="1:6" s="1" customFormat="1" ht="24.95" customHeight="1">
      <c r="A4" s="22"/>
      <c r="B4" s="22"/>
      <c r="C4" s="61" t="s">
        <v>4</v>
      </c>
      <c r="D4" s="61"/>
      <c r="E4" s="61"/>
      <c r="F4" s="23"/>
    </row>
    <row r="5" spans="1:6" s="8" customFormat="1" ht="24" customHeight="1">
      <c r="A5" s="59" t="s">
        <v>5</v>
      </c>
      <c r="B5" s="59"/>
      <c r="C5" s="24">
        <f>SUM(C7:C22)</f>
        <v>297236</v>
      </c>
      <c r="D5" s="24">
        <f>SUM(D7:D22)</f>
        <v>154735</v>
      </c>
      <c r="E5" s="24">
        <f>SUM(E7:E22)</f>
        <v>142501</v>
      </c>
      <c r="F5" s="23"/>
    </row>
    <row r="6" spans="1:6" s="8" customFormat="1" ht="3.75" customHeight="1">
      <c r="A6" s="22"/>
      <c r="B6" s="22"/>
      <c r="C6" s="24"/>
      <c r="D6" s="24"/>
      <c r="E6" s="24"/>
      <c r="F6" s="23"/>
    </row>
    <row r="7" spans="1:6" s="10" customFormat="1" ht="24" customHeight="1">
      <c r="A7" s="25" t="s">
        <v>6</v>
      </c>
      <c r="B7" s="25"/>
      <c r="C7" s="26">
        <v>4624</v>
      </c>
      <c r="D7" s="26">
        <v>1767</v>
      </c>
      <c r="E7" s="26">
        <v>2857</v>
      </c>
      <c r="F7" s="27"/>
    </row>
    <row r="8" spans="1:6" s="10" customFormat="1" ht="24" customHeight="1">
      <c r="A8" s="28" t="s">
        <v>18</v>
      </c>
      <c r="C8" s="26"/>
      <c r="D8" s="26"/>
      <c r="E8" s="26"/>
      <c r="F8" s="29"/>
    </row>
    <row r="9" spans="1:6" s="10" customFormat="1" ht="24" customHeight="1">
      <c r="A9" s="28" t="s">
        <v>7</v>
      </c>
      <c r="B9" s="28"/>
      <c r="C9" s="26">
        <v>8706</v>
      </c>
      <c r="D9" s="26">
        <v>1549</v>
      </c>
      <c r="E9" s="26">
        <v>7157</v>
      </c>
      <c r="F9" s="29"/>
    </row>
    <row r="10" spans="1:6" s="10" customFormat="1" ht="24" customHeight="1">
      <c r="A10" s="25" t="s">
        <v>8</v>
      </c>
      <c r="B10" s="25"/>
      <c r="C10" s="26">
        <v>2489</v>
      </c>
      <c r="D10" s="26">
        <v>1086</v>
      </c>
      <c r="E10" s="26">
        <v>1403</v>
      </c>
    </row>
    <row r="11" spans="1:6" ht="24" customHeight="1">
      <c r="A11" s="25" t="s">
        <v>19</v>
      </c>
      <c r="C11" s="30"/>
      <c r="D11" s="30"/>
      <c r="E11" s="30"/>
    </row>
    <row r="12" spans="1:6" ht="24" customHeight="1">
      <c r="A12" s="28" t="s">
        <v>9</v>
      </c>
      <c r="B12" s="28"/>
      <c r="C12" s="30">
        <v>4049</v>
      </c>
      <c r="D12" s="30">
        <v>2325</v>
      </c>
      <c r="E12" s="30">
        <v>1724</v>
      </c>
    </row>
    <row r="13" spans="1:6" ht="24" customHeight="1">
      <c r="A13" s="25" t="s">
        <v>10</v>
      </c>
      <c r="B13" s="25"/>
      <c r="C13" s="30">
        <v>30488</v>
      </c>
      <c r="D13" s="30">
        <v>11062</v>
      </c>
      <c r="E13" s="30">
        <v>19426</v>
      </c>
    </row>
    <row r="14" spans="1:6" ht="24" customHeight="1">
      <c r="A14" s="25" t="s">
        <v>11</v>
      </c>
      <c r="B14" s="25"/>
      <c r="C14" s="30">
        <v>205892</v>
      </c>
      <c r="D14" s="30">
        <v>108232</v>
      </c>
      <c r="E14" s="30">
        <v>97660</v>
      </c>
    </row>
    <row r="15" spans="1:6" ht="24" customHeight="1">
      <c r="A15" s="28" t="s">
        <v>20</v>
      </c>
      <c r="C15" s="30"/>
      <c r="D15" s="30"/>
      <c r="E15" s="30"/>
    </row>
    <row r="16" spans="1:6" ht="24" customHeight="1">
      <c r="A16" s="25" t="s">
        <v>12</v>
      </c>
      <c r="B16" s="25"/>
      <c r="C16" s="30">
        <v>10879</v>
      </c>
      <c r="D16" s="30">
        <v>9954</v>
      </c>
      <c r="E16" s="30">
        <v>925</v>
      </c>
    </row>
    <row r="17" spans="1:5" ht="24" customHeight="1">
      <c r="A17" s="28" t="s">
        <v>21</v>
      </c>
      <c r="C17" s="30"/>
      <c r="D17" s="30"/>
      <c r="E17" s="30"/>
    </row>
    <row r="18" spans="1:5" ht="24" customHeight="1">
      <c r="A18" s="25" t="s">
        <v>13</v>
      </c>
      <c r="B18" s="25"/>
      <c r="C18" s="30">
        <v>4246</v>
      </c>
      <c r="D18" s="30">
        <v>3914</v>
      </c>
      <c r="E18" s="30">
        <v>332</v>
      </c>
    </row>
    <row r="19" spans="1:5" ht="24" customHeight="1">
      <c r="A19" s="28" t="s">
        <v>22</v>
      </c>
      <c r="C19" s="30"/>
      <c r="D19" s="30"/>
      <c r="E19" s="30"/>
    </row>
    <row r="20" spans="1:5" ht="24" customHeight="1">
      <c r="A20" s="28" t="s">
        <v>14</v>
      </c>
      <c r="B20" s="28"/>
      <c r="C20" s="30">
        <v>25863</v>
      </c>
      <c r="D20" s="30">
        <v>14846</v>
      </c>
      <c r="E20" s="30">
        <v>11017</v>
      </c>
    </row>
    <row r="21" spans="1:5" ht="24" customHeight="1">
      <c r="A21" s="28" t="s">
        <v>23</v>
      </c>
      <c r="C21" s="30"/>
      <c r="D21" s="30"/>
      <c r="E21" s="30"/>
    </row>
    <row r="22" spans="1:5" ht="24" customHeight="1">
      <c r="A22" s="25" t="s">
        <v>15</v>
      </c>
      <c r="B22" s="25"/>
      <c r="C22" s="30">
        <v>0</v>
      </c>
      <c r="D22" s="30">
        <v>0</v>
      </c>
      <c r="E22" s="30">
        <v>0</v>
      </c>
    </row>
    <row r="23" spans="1:5" ht="24.95" customHeight="1">
      <c r="A23" s="2"/>
      <c r="B23" s="2"/>
      <c r="C23" s="59" t="s">
        <v>16</v>
      </c>
      <c r="D23" s="59"/>
      <c r="E23" s="59"/>
    </row>
    <row r="24" spans="1:5" s="8" customFormat="1" ht="24.95" customHeight="1">
      <c r="A24" s="59" t="s">
        <v>5</v>
      </c>
      <c r="B24" s="59"/>
      <c r="C24" s="31">
        <f>SUM(C25:C40)</f>
        <v>100</v>
      </c>
      <c r="D24" s="31">
        <f>SUM(D25:D40)</f>
        <v>100</v>
      </c>
      <c r="E24" s="31">
        <f>SUM(E25:E40)</f>
        <v>100</v>
      </c>
    </row>
    <row r="25" spans="1:5" s="10" customFormat="1" ht="24" customHeight="1">
      <c r="A25" s="25" t="s">
        <v>6</v>
      </c>
      <c r="B25" s="25"/>
      <c r="C25" s="32">
        <v>1.5</v>
      </c>
      <c r="D25" s="32">
        <v>1.1000000000000001</v>
      </c>
      <c r="E25" s="32">
        <v>2</v>
      </c>
    </row>
    <row r="26" spans="1:5" s="10" customFormat="1" ht="24" customHeight="1">
      <c r="A26" s="28" t="s">
        <v>24</v>
      </c>
      <c r="C26" s="32"/>
      <c r="D26" s="32"/>
      <c r="E26" s="32"/>
    </row>
    <row r="27" spans="1:5" s="10" customFormat="1" ht="24" customHeight="1">
      <c r="A27" s="28" t="s">
        <v>7</v>
      </c>
      <c r="B27" s="28"/>
      <c r="C27" s="32">
        <v>2.9</v>
      </c>
      <c r="D27" s="32">
        <v>1</v>
      </c>
      <c r="E27" s="32">
        <v>5</v>
      </c>
    </row>
    <row r="28" spans="1:5" s="10" customFormat="1" ht="24" customHeight="1">
      <c r="A28" s="25" t="s">
        <v>8</v>
      </c>
      <c r="B28" s="25"/>
      <c r="C28" s="33">
        <v>0.8</v>
      </c>
      <c r="D28" s="33">
        <v>0.7</v>
      </c>
      <c r="E28" s="33">
        <v>1</v>
      </c>
    </row>
    <row r="29" spans="1:5" ht="24" customHeight="1">
      <c r="A29" s="28" t="s">
        <v>19</v>
      </c>
      <c r="C29" s="33"/>
      <c r="D29" s="33"/>
      <c r="E29" s="33"/>
    </row>
    <row r="30" spans="1:5" ht="24" customHeight="1">
      <c r="A30" s="28" t="s">
        <v>9</v>
      </c>
      <c r="B30" s="28"/>
      <c r="C30" s="33">
        <v>1.4</v>
      </c>
      <c r="D30" s="33">
        <v>1.5</v>
      </c>
      <c r="E30" s="33">
        <v>1.2</v>
      </c>
    </row>
    <row r="31" spans="1:5" ht="24" customHeight="1">
      <c r="A31" s="25" t="s">
        <v>10</v>
      </c>
      <c r="B31" s="25"/>
      <c r="C31" s="33">
        <v>10.3</v>
      </c>
      <c r="D31" s="33">
        <v>7.2</v>
      </c>
      <c r="E31" s="33">
        <v>13.6</v>
      </c>
    </row>
    <row r="32" spans="1:5" ht="24" customHeight="1">
      <c r="A32" s="25" t="s">
        <v>11</v>
      </c>
      <c r="B32" s="25"/>
      <c r="C32" s="33">
        <v>69.3</v>
      </c>
      <c r="D32" s="33">
        <v>70</v>
      </c>
      <c r="E32" s="33">
        <v>68.599999999999994</v>
      </c>
    </row>
    <row r="33" spans="1:5" ht="24" customHeight="1">
      <c r="A33" s="28" t="s">
        <v>20</v>
      </c>
      <c r="C33" s="33"/>
      <c r="D33" s="33"/>
      <c r="E33" s="33"/>
    </row>
    <row r="34" spans="1:5" ht="24" customHeight="1">
      <c r="A34" s="25" t="s">
        <v>12</v>
      </c>
      <c r="B34" s="25"/>
      <c r="C34" s="33">
        <v>3.7</v>
      </c>
      <c r="D34" s="33">
        <v>6.4</v>
      </c>
      <c r="E34" s="33">
        <v>0.7</v>
      </c>
    </row>
    <row r="35" spans="1:5" ht="24" customHeight="1">
      <c r="A35" s="28" t="s">
        <v>25</v>
      </c>
      <c r="C35" s="33"/>
      <c r="D35" s="33"/>
      <c r="E35" s="33"/>
    </row>
    <row r="36" spans="1:5" ht="24" customHeight="1">
      <c r="A36" s="25" t="s">
        <v>13</v>
      </c>
      <c r="B36" s="25"/>
      <c r="C36" s="33">
        <v>1.4</v>
      </c>
      <c r="D36" s="33">
        <v>2.5</v>
      </c>
      <c r="E36" s="33">
        <v>0.2</v>
      </c>
    </row>
    <row r="37" spans="1:5" ht="24" customHeight="1">
      <c r="A37" s="28" t="s">
        <v>22</v>
      </c>
      <c r="C37" s="33"/>
      <c r="D37" s="33"/>
      <c r="E37" s="33"/>
    </row>
    <row r="38" spans="1:5" ht="24" customHeight="1">
      <c r="A38" s="28" t="s">
        <v>14</v>
      </c>
      <c r="B38" s="28"/>
      <c r="C38" s="33">
        <v>8.6999999999999993</v>
      </c>
      <c r="D38" s="33">
        <v>9.6</v>
      </c>
      <c r="E38" s="33">
        <v>7.7</v>
      </c>
    </row>
    <row r="39" spans="1:5" ht="24" customHeight="1">
      <c r="A39" s="28" t="s">
        <v>23</v>
      </c>
      <c r="C39" s="33"/>
      <c r="D39" s="33"/>
      <c r="E39" s="33"/>
    </row>
    <row r="40" spans="1:5" ht="24" customHeight="1">
      <c r="A40" s="34" t="s">
        <v>15</v>
      </c>
      <c r="B40" s="34"/>
      <c r="C40" s="35" t="s">
        <v>28</v>
      </c>
      <c r="D40" s="35" t="s">
        <v>28</v>
      </c>
      <c r="E40" s="35" t="s">
        <v>27</v>
      </c>
    </row>
    <row r="41" spans="1:5" s="14" customFormat="1" ht="6.75" customHeight="1">
      <c r="A41" s="14" t="s">
        <v>17</v>
      </c>
      <c r="B41" s="36"/>
    </row>
    <row r="42" spans="1:5" ht="24" customHeight="1">
      <c r="A42" s="2" t="s">
        <v>73</v>
      </c>
    </row>
    <row r="43" spans="1:5" ht="24" customHeight="1"/>
    <row r="44" spans="1:5" ht="24" customHeight="1"/>
    <row r="45" spans="1:5" s="1" customFormat="1" ht="24" customHeight="1">
      <c r="C45" s="2"/>
      <c r="D45" s="2"/>
      <c r="E45" s="2"/>
    </row>
    <row r="46" spans="1:5" s="1" customFormat="1" ht="24" customHeight="1">
      <c r="C46" s="2"/>
      <c r="D46" s="2"/>
      <c r="E46" s="2"/>
    </row>
    <row r="47" spans="1:5" s="1" customFormat="1" ht="24" customHeight="1">
      <c r="C47" s="2"/>
      <c r="D47" s="2"/>
      <c r="E47" s="2"/>
    </row>
    <row r="48" spans="1:5" s="1" customFormat="1" ht="24" customHeight="1">
      <c r="C48" s="2"/>
      <c r="D48" s="2"/>
      <c r="E48" s="2"/>
    </row>
    <row r="49" spans="3:5" s="1" customFormat="1" ht="24" customHeight="1">
      <c r="C49" s="2"/>
      <c r="D49" s="2"/>
      <c r="E49" s="2"/>
    </row>
    <row r="50" spans="3:5" s="1" customFormat="1" ht="24" customHeight="1">
      <c r="C50" s="2"/>
      <c r="D50" s="2"/>
      <c r="E50" s="2"/>
    </row>
    <row r="51" spans="3:5" s="1" customFormat="1" ht="24" customHeight="1">
      <c r="C51" s="2"/>
      <c r="D51" s="2"/>
      <c r="E51" s="2"/>
    </row>
    <row r="52" spans="3:5" s="1" customFormat="1" ht="24" customHeight="1">
      <c r="C52" s="2"/>
      <c r="D52" s="2"/>
      <c r="E52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2565</vt:lpstr>
      <vt:lpstr>1</vt:lpstr>
      <vt:lpstr>2</vt:lpstr>
      <vt:lpstr>3</vt:lpstr>
      <vt:lpstr>4</vt:lpstr>
      <vt:lpstr>'1'!Print_Area</vt:lpstr>
      <vt:lpstr>'2'!Print_Area</vt:lpstr>
      <vt:lpstr>'2565'!Print_Area</vt:lpstr>
      <vt:lpstr>'4'!Print_Area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2022-08-17T08:06:22Z</cp:lastPrinted>
  <dcterms:created xsi:type="dcterms:W3CDTF">2019-10-16T03:59:47Z</dcterms:created>
  <dcterms:modified xsi:type="dcterms:W3CDTF">2024-09-16T07:50:55Z</dcterms:modified>
</cp:coreProperties>
</file>