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1. รายงานสถิติจังหวัดหนองคาย 2566\รายงานสถิติ 2567\SR_2024_13_Excel_ขออนุมัติ\1.สถิติประชากรศาสตร์_67-ok\"/>
    </mc:Choice>
  </mc:AlternateContent>
  <xr:revisionPtr revIDLastSave="0" documentId="8_{255B90E7-1AE0-4319-A9DB-84E83D527690}" xr6:coauthVersionLast="47" xr6:coauthVersionMax="47" xr10:uidLastSave="{00000000-0000-0000-0000-000000000000}"/>
  <bookViews>
    <workbookView xWindow="-120" yWindow="-120" windowWidth="20730" windowHeight="11160" xr2:uid="{A4614498-C413-4074-AA94-6FBB767844A3}"/>
  </bookViews>
  <sheets>
    <sheet name="T-1.9" sheetId="1" r:id="rId1"/>
  </sheets>
  <definedNames>
    <definedName name="_xlnm.Print_Area" localSheetId="0">'T-1.9'!$A$1:$Q$21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8" i="1" l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</calcChain>
</file>

<file path=xl/sharedStrings.xml><?xml version="1.0" encoding="utf-8"?>
<sst xmlns="http://schemas.openxmlformats.org/spreadsheetml/2006/main" count="39" uniqueCount="39">
  <si>
    <t>ตาราง</t>
  </si>
  <si>
    <t>บ้านจากการทะเบียน เป็นรายอำเภอ พ.ศ. 2562 - 2566</t>
  </si>
  <si>
    <t>Table</t>
  </si>
  <si>
    <t>House from Registration Record by District: 2019 - 2023</t>
  </si>
  <si>
    <t>อำเภอ</t>
  </si>
  <si>
    <t>2562
(2019)</t>
  </si>
  <si>
    <t>2563
(2020)</t>
  </si>
  <si>
    <t>2564
(2021)</t>
  </si>
  <si>
    <t>2565
(2022)</t>
  </si>
  <si>
    <t>2566
(2023)</t>
  </si>
  <si>
    <t>อัตราการเปลี่ยนแปลง</t>
  </si>
  <si>
    <t>District</t>
  </si>
  <si>
    <r>
      <t xml:space="preserve">Percentage  change </t>
    </r>
    <r>
      <rPr>
        <sz val="11"/>
        <rFont val="TH SarabunPSK"/>
        <family val="2"/>
      </rPr>
      <t>(%)</t>
    </r>
  </si>
  <si>
    <t>2563 (2021)</t>
  </si>
  <si>
    <t>2564 (2021)</t>
  </si>
  <si>
    <t>2565 (2022)</t>
  </si>
  <si>
    <t>2566 (2023)</t>
  </si>
  <si>
    <t>รวมยอด</t>
  </si>
  <si>
    <t>Total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</si>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</sst>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-* #,##0.00_-;\-* #,##0.00_-;_-* &quot;-&quot;??_-;_-@_-"/>
    <numFmt numFmtId="166" formatCode="_-* #,##0_-;\-* #,##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5"/>
      <name val="TH SarabunPSK"/>
      <family val="2"/>
    </font>
    <font>
      <sz val="14"/>
      <name val="Cordia New"/>
      <family val="2"/>
    </font>
    <font>
      <b/>
      <sz val="13"/>
      <color theme="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166" fontId="2" fillId="0" borderId="6" xfId="1" applyNumberFormat="1" applyFont="1" applyBorder="1" applyAlignment="1">
      <alignment horizontal="right" vertical="justify" indent="2"/>
    </xf>
    <xf numFmtId="166" fontId="2" fillId="0" borderId="10" xfId="1" applyNumberFormat="1" applyFont="1" applyBorder="1" applyAlignment="1">
      <alignment horizontal="right" vertical="justify" indent="2"/>
    </xf>
    <xf numFmtId="166" fontId="9" fillId="0" borderId="6" xfId="1" applyNumberFormat="1" applyFont="1" applyBorder="1" applyAlignment="1">
      <alignment horizontal="right" vertical="justify" wrapText="1" indent="2"/>
    </xf>
    <xf numFmtId="165" fontId="2" fillId="0" borderId="6" xfId="1" applyFont="1" applyBorder="1" applyAlignment="1">
      <alignment horizontal="right" vertical="justify" indent="2"/>
    </xf>
    <xf numFmtId="165" fontId="2" fillId="0" borderId="10" xfId="1" applyFont="1" applyBorder="1" applyAlignment="1">
      <alignment horizontal="right" vertical="justify" indent="2"/>
    </xf>
    <xf numFmtId="165" fontId="9" fillId="0" borderId="6" xfId="1" applyFont="1" applyBorder="1" applyAlignment="1">
      <alignment horizontal="right" vertical="justify" wrapText="1" indent="2"/>
    </xf>
    <xf numFmtId="0" fontId="10" fillId="0" borderId="0" xfId="0" applyFont="1" applyAlignment="1">
      <alignment vertical="center"/>
    </xf>
    <xf numFmtId="165" fontId="11" fillId="0" borderId="0" xfId="1" applyFont="1" applyAlignment="1">
      <alignment vertical="center"/>
    </xf>
    <xf numFmtId="165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top"/>
    </xf>
    <xf numFmtId="166" fontId="5" fillId="0" borderId="6" xfId="1" applyNumberFormat="1" applyFont="1" applyBorder="1" applyAlignment="1">
      <alignment horizontal="right" vertical="justify" indent="2"/>
    </xf>
    <xf numFmtId="166" fontId="5" fillId="0" borderId="10" xfId="1" applyNumberFormat="1" applyFont="1" applyBorder="1" applyAlignment="1">
      <alignment horizontal="right" vertical="justify" indent="2"/>
    </xf>
    <xf numFmtId="166" fontId="12" fillId="0" borderId="6" xfId="1" applyNumberFormat="1" applyFont="1" applyBorder="1" applyAlignment="1">
      <alignment horizontal="right" vertical="justify" wrapText="1" indent="2"/>
    </xf>
    <xf numFmtId="165" fontId="5" fillId="0" borderId="6" xfId="1" applyFont="1" applyBorder="1" applyAlignment="1">
      <alignment horizontal="right" vertical="justify" indent="2"/>
    </xf>
    <xf numFmtId="165" fontId="5" fillId="0" borderId="10" xfId="1" applyFont="1" applyBorder="1" applyAlignment="1">
      <alignment horizontal="right" vertical="justify" indent="2"/>
    </xf>
    <xf numFmtId="165" fontId="12" fillId="0" borderId="6" xfId="1" applyFont="1" applyBorder="1" applyAlignment="1">
      <alignment horizontal="right" vertical="justify" wrapText="1" indent="2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vertical="top"/>
    </xf>
    <xf numFmtId="0" fontId="7" fillId="0" borderId="8" xfId="0" applyFont="1" applyBorder="1" applyAlignment="1">
      <alignment vertical="center"/>
    </xf>
    <xf numFmtId="0" fontId="7" fillId="0" borderId="8" xfId="0" applyFont="1" applyBorder="1"/>
    <xf numFmtId="0" fontId="7" fillId="0" borderId="11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55304</xdr:colOff>
      <xdr:row>0</xdr:row>
      <xdr:rowOff>19050</xdr:rowOff>
    </xdr:from>
    <xdr:to>
      <xdr:col>17</xdr:col>
      <xdr:colOff>415304</xdr:colOff>
      <xdr:row>3</xdr:row>
      <xdr:rowOff>26775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16C67693-BACB-44C5-B4FF-1C5662F56F67}"/>
            </a:ext>
          </a:extLst>
        </xdr:cNvPr>
        <xdr:cNvGrpSpPr/>
      </xdr:nvGrpSpPr>
      <xdr:grpSpPr>
        <a:xfrm>
          <a:off x="10351829" y="19050"/>
          <a:ext cx="360000" cy="684000"/>
          <a:chOff x="10028509" y="1885951"/>
          <a:chExt cx="353741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72E4C673-2BFF-4FED-879D-B752CF39ABFE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EB345EF1-B484-4980-8A25-7EEE333E8176}"/>
              </a:ext>
            </a:extLst>
          </xdr:cNvPr>
          <xdr:cNvSpPr txBox="1"/>
        </xdr:nvSpPr>
        <xdr:spPr>
          <a:xfrm rot="5400000">
            <a:off x="9931504" y="2019373"/>
            <a:ext cx="536910" cy="342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6879A-7791-4076-9887-1243EAFB94F8}">
  <sheetPr>
    <tabColor theme="7" tint="0.59999389629810485"/>
  </sheetPr>
  <dimension ref="A2:W23"/>
  <sheetViews>
    <sheetView showGridLines="0" tabSelected="1" view="pageBreakPreview" zoomScaleNormal="100" zoomScaleSheetLayoutView="100" workbookViewId="0">
      <selection activeCell="D4" sqref="D4"/>
    </sheetView>
  </sheetViews>
  <sheetFormatPr defaultColWidth="9.140625" defaultRowHeight="18.75" x14ac:dyDescent="0.3"/>
  <cols>
    <col min="1" max="1" width="1.5703125" style="4" customWidth="1"/>
    <col min="2" max="2" width="5.85546875" style="4" customWidth="1"/>
    <col min="3" max="3" width="4.7109375" style="4" customWidth="1"/>
    <col min="4" max="4" width="7.7109375" style="4" customWidth="1"/>
    <col min="5" max="9" width="11.7109375" style="4" customWidth="1"/>
    <col min="10" max="13" width="11.42578125" style="4" customWidth="1"/>
    <col min="14" max="14" width="2.28515625" style="4" customWidth="1"/>
    <col min="15" max="15" width="19.5703125" style="4" customWidth="1"/>
    <col min="16" max="16" width="1.7109375" style="4" customWidth="1"/>
    <col min="17" max="18" width="6.7109375" style="4" customWidth="1"/>
    <col min="19" max="20" width="9.5703125" style="4" bestFit="1" customWidth="1"/>
    <col min="21" max="16384" width="9.140625" style="4"/>
  </cols>
  <sheetData>
    <row r="2" spans="1:23" s="1" customFormat="1" x14ac:dyDescent="0.3">
      <c r="B2" s="1" t="s">
        <v>0</v>
      </c>
      <c r="C2" s="2">
        <v>1.9</v>
      </c>
      <c r="D2" s="1" t="s">
        <v>1</v>
      </c>
    </row>
    <row r="3" spans="1:23" s="1" customFormat="1" ht="15.75" customHeight="1" x14ac:dyDescent="0.3">
      <c r="B3" s="1" t="s">
        <v>2</v>
      </c>
      <c r="C3" s="2">
        <v>1.9</v>
      </c>
      <c r="D3" s="1" t="s">
        <v>3</v>
      </c>
      <c r="P3" s="3"/>
      <c r="Q3" s="3"/>
      <c r="R3" s="3"/>
    </row>
    <row r="4" spans="1:23" ht="6.75" customHeight="1" x14ac:dyDescent="0.3">
      <c r="N4" s="5"/>
      <c r="O4" s="5"/>
    </row>
    <row r="5" spans="1:23" s="11" customFormat="1" ht="18.75" customHeight="1" x14ac:dyDescent="0.25">
      <c r="A5" s="6" t="s">
        <v>4</v>
      </c>
      <c r="B5" s="6"/>
      <c r="C5" s="6"/>
      <c r="D5" s="7"/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9" t="s">
        <v>10</v>
      </c>
      <c r="K5" s="6"/>
      <c r="L5" s="6"/>
      <c r="M5" s="7"/>
      <c r="N5" s="9" t="s">
        <v>11</v>
      </c>
      <c r="O5" s="6"/>
      <c r="P5" s="10"/>
      <c r="Q5" s="10"/>
      <c r="R5" s="10"/>
    </row>
    <row r="6" spans="1:23" s="11" customFormat="1" ht="18.75" customHeight="1" x14ac:dyDescent="0.25">
      <c r="A6" s="12"/>
      <c r="B6" s="12"/>
      <c r="C6" s="12"/>
      <c r="D6" s="13"/>
      <c r="E6" s="14"/>
      <c r="F6" s="14"/>
      <c r="G6" s="14"/>
      <c r="H6" s="14"/>
      <c r="I6" s="14"/>
      <c r="J6" s="15" t="s">
        <v>12</v>
      </c>
      <c r="K6" s="16"/>
      <c r="L6" s="16"/>
      <c r="M6" s="17"/>
      <c r="N6" s="18"/>
      <c r="O6" s="12"/>
      <c r="P6" s="10"/>
      <c r="Q6" s="10"/>
      <c r="R6" s="10"/>
    </row>
    <row r="7" spans="1:23" s="11" customFormat="1" ht="21" customHeight="1" x14ac:dyDescent="0.25">
      <c r="A7" s="19"/>
      <c r="B7" s="19"/>
      <c r="C7" s="19"/>
      <c r="D7" s="20"/>
      <c r="E7" s="21"/>
      <c r="F7" s="21"/>
      <c r="G7" s="21"/>
      <c r="H7" s="21"/>
      <c r="I7" s="14"/>
      <c r="J7" s="22" t="s">
        <v>13</v>
      </c>
      <c r="K7" s="23" t="s">
        <v>14</v>
      </c>
      <c r="L7" s="23" t="s">
        <v>15</v>
      </c>
      <c r="M7" s="24" t="s">
        <v>16</v>
      </c>
      <c r="N7" s="25"/>
      <c r="O7" s="19"/>
      <c r="P7" s="10"/>
      <c r="Q7" s="10"/>
      <c r="R7" s="10"/>
    </row>
    <row r="8" spans="1:23" s="34" customFormat="1" ht="15.75" x14ac:dyDescent="0.25">
      <c r="A8" s="26"/>
      <c r="B8" s="26"/>
      <c r="C8" s="26"/>
      <c r="D8" s="27"/>
      <c r="E8" s="28"/>
      <c r="F8" s="28"/>
      <c r="G8" s="28"/>
      <c r="H8" s="29"/>
      <c r="I8" s="30"/>
      <c r="J8" s="31"/>
      <c r="K8" s="32"/>
      <c r="L8" s="32"/>
      <c r="M8" s="33"/>
      <c r="N8" s="26"/>
      <c r="O8" s="26"/>
      <c r="P8" s="10"/>
      <c r="Q8" s="10"/>
      <c r="R8" s="10"/>
    </row>
    <row r="9" spans="1:23" s="46" customFormat="1" ht="34.5" customHeight="1" x14ac:dyDescent="0.5">
      <c r="A9" s="35" t="s">
        <v>17</v>
      </c>
      <c r="B9" s="35"/>
      <c r="C9" s="35"/>
      <c r="D9" s="36"/>
      <c r="E9" s="37">
        <v>175639</v>
      </c>
      <c r="F9" s="37">
        <v>178748</v>
      </c>
      <c r="G9" s="38">
        <v>181752</v>
      </c>
      <c r="H9" s="39">
        <v>184909</v>
      </c>
      <c r="I9" s="39">
        <v>187581</v>
      </c>
      <c r="J9" s="40">
        <v>1.77</v>
      </c>
      <c r="K9" s="41">
        <v>1.68</v>
      </c>
      <c r="L9" s="42">
        <v>1.74</v>
      </c>
      <c r="M9" s="42">
        <v>1.45</v>
      </c>
      <c r="N9" s="35" t="s">
        <v>18</v>
      </c>
      <c r="O9" s="35"/>
      <c r="P9" s="43"/>
      <c r="Q9" s="43"/>
      <c r="R9" s="43"/>
      <c r="S9" s="44">
        <f>((H9-G9)/G9)*100</f>
        <v>1.7369822615432018</v>
      </c>
      <c r="T9" s="44">
        <f>((I9-H9)/H9)*100</f>
        <v>1.4450351253860005</v>
      </c>
      <c r="U9" s="45">
        <f>ROUND(M9,2)</f>
        <v>1.45</v>
      </c>
      <c r="V9" s="45"/>
      <c r="W9" s="45"/>
    </row>
    <row r="10" spans="1:23" s="55" customFormat="1" ht="34.5" customHeight="1" x14ac:dyDescent="0.5">
      <c r="A10" s="47" t="s">
        <v>19</v>
      </c>
      <c r="B10" s="47"/>
      <c r="C10" s="47"/>
      <c r="D10" s="47"/>
      <c r="E10" s="48">
        <v>57897</v>
      </c>
      <c r="F10" s="48">
        <v>58994</v>
      </c>
      <c r="G10" s="49">
        <v>60062</v>
      </c>
      <c r="H10" s="50">
        <v>61108</v>
      </c>
      <c r="I10" s="50">
        <v>62054</v>
      </c>
      <c r="J10" s="51">
        <v>1.89</v>
      </c>
      <c r="K10" s="52">
        <v>1.81</v>
      </c>
      <c r="L10" s="53">
        <v>1.74</v>
      </c>
      <c r="M10" s="53">
        <v>1.55</v>
      </c>
      <c r="N10" s="47" t="s">
        <v>20</v>
      </c>
      <c r="O10" s="47"/>
      <c r="P10" s="54"/>
      <c r="Q10" s="54"/>
      <c r="R10" s="54"/>
      <c r="S10" s="44">
        <f t="shared" ref="S10:T18" si="0">((H10-G10)/G10)*100</f>
        <v>1.7415337484599249</v>
      </c>
      <c r="T10" s="44">
        <f t="shared" si="0"/>
        <v>1.5480788112849382</v>
      </c>
      <c r="U10" s="45">
        <f t="shared" ref="U10:U18" si="1">ROUND(M10,2)</f>
        <v>1.55</v>
      </c>
      <c r="V10" s="45"/>
      <c r="W10" s="45"/>
    </row>
    <row r="11" spans="1:23" s="55" customFormat="1" ht="34.5" customHeight="1" x14ac:dyDescent="0.5">
      <c r="A11" s="47" t="s">
        <v>21</v>
      </c>
      <c r="B11" s="47"/>
      <c r="C11" s="47"/>
      <c r="D11" s="47"/>
      <c r="E11" s="48">
        <v>26319</v>
      </c>
      <c r="F11" s="48">
        <v>26769</v>
      </c>
      <c r="G11" s="49">
        <v>27266</v>
      </c>
      <c r="H11" s="50">
        <v>27740</v>
      </c>
      <c r="I11" s="50">
        <v>28147</v>
      </c>
      <c r="J11" s="51">
        <v>1.71</v>
      </c>
      <c r="K11" s="52">
        <v>1.86</v>
      </c>
      <c r="L11" s="53">
        <v>1.74</v>
      </c>
      <c r="M11" s="53">
        <v>1.47</v>
      </c>
      <c r="N11" s="47" t="s">
        <v>22</v>
      </c>
      <c r="O11" s="47"/>
      <c r="P11" s="54"/>
      <c r="Q11" s="54"/>
      <c r="R11" s="54"/>
      <c r="S11" s="44">
        <f t="shared" si="0"/>
        <v>1.7384288124404019</v>
      </c>
      <c r="T11" s="44">
        <f t="shared" si="0"/>
        <v>1.4671953857245854</v>
      </c>
      <c r="U11" s="45">
        <f t="shared" si="1"/>
        <v>1.47</v>
      </c>
      <c r="V11" s="45"/>
      <c r="W11" s="45"/>
    </row>
    <row r="12" spans="1:23" s="55" customFormat="1" ht="34.5" customHeight="1" x14ac:dyDescent="0.5">
      <c r="A12" s="47" t="s">
        <v>23</v>
      </c>
      <c r="B12" s="47"/>
      <c r="C12" s="47"/>
      <c r="D12" s="47"/>
      <c r="E12" s="48">
        <v>32001</v>
      </c>
      <c r="F12" s="48">
        <v>32605</v>
      </c>
      <c r="G12" s="49">
        <v>33164</v>
      </c>
      <c r="H12" s="50">
        <v>33780</v>
      </c>
      <c r="I12" s="50">
        <v>34212</v>
      </c>
      <c r="J12" s="51">
        <v>1.89</v>
      </c>
      <c r="K12" s="52">
        <v>1.71</v>
      </c>
      <c r="L12" s="53">
        <v>1.86</v>
      </c>
      <c r="M12" s="53">
        <v>1.28</v>
      </c>
      <c r="N12" s="47" t="s">
        <v>24</v>
      </c>
      <c r="O12" s="47"/>
      <c r="P12" s="54"/>
      <c r="Q12" s="54"/>
      <c r="R12" s="54"/>
      <c r="S12" s="44">
        <f t="shared" si="0"/>
        <v>1.8574357737305511</v>
      </c>
      <c r="T12" s="44">
        <f t="shared" si="0"/>
        <v>1.2788632326820604</v>
      </c>
      <c r="U12" s="45">
        <f t="shared" si="1"/>
        <v>1.28</v>
      </c>
      <c r="V12" s="45"/>
      <c r="W12" s="45"/>
    </row>
    <row r="13" spans="1:23" s="55" customFormat="1" ht="34.5" customHeight="1" x14ac:dyDescent="0.5">
      <c r="A13" s="47" t="s">
        <v>25</v>
      </c>
      <c r="B13" s="47"/>
      <c r="C13" s="47"/>
      <c r="D13" s="47"/>
      <c r="E13" s="48">
        <v>9991</v>
      </c>
      <c r="F13" s="48">
        <v>10139</v>
      </c>
      <c r="G13" s="49">
        <v>10292</v>
      </c>
      <c r="H13" s="50">
        <v>10463</v>
      </c>
      <c r="I13" s="50">
        <v>10600</v>
      </c>
      <c r="J13" s="51">
        <v>1.48</v>
      </c>
      <c r="K13" s="52">
        <v>1.51</v>
      </c>
      <c r="L13" s="53">
        <v>1.66</v>
      </c>
      <c r="M13" s="53">
        <v>1.31</v>
      </c>
      <c r="N13" s="47" t="s">
        <v>26</v>
      </c>
      <c r="O13" s="47"/>
      <c r="P13" s="54"/>
      <c r="Q13" s="54"/>
      <c r="R13" s="54"/>
      <c r="S13" s="44">
        <f t="shared" si="0"/>
        <v>1.6614846482705015</v>
      </c>
      <c r="T13" s="44">
        <f t="shared" si="0"/>
        <v>1.3093758960145274</v>
      </c>
      <c r="U13" s="45">
        <f t="shared" si="1"/>
        <v>1.31</v>
      </c>
      <c r="V13" s="45"/>
      <c r="W13" s="45"/>
    </row>
    <row r="14" spans="1:23" s="55" customFormat="1" ht="34.5" customHeight="1" x14ac:dyDescent="0.5">
      <c r="A14" s="47" t="s">
        <v>27</v>
      </c>
      <c r="B14" s="47"/>
      <c r="C14" s="47"/>
      <c r="D14" s="56"/>
      <c r="E14" s="48">
        <v>8394</v>
      </c>
      <c r="F14" s="48">
        <v>8560</v>
      </c>
      <c r="G14" s="49">
        <v>8722</v>
      </c>
      <c r="H14" s="50">
        <v>8906</v>
      </c>
      <c r="I14" s="50">
        <v>9044</v>
      </c>
      <c r="J14" s="51">
        <v>1.98</v>
      </c>
      <c r="K14" s="52">
        <v>1.89</v>
      </c>
      <c r="L14" s="53">
        <v>2.11</v>
      </c>
      <c r="M14" s="53">
        <v>1.55</v>
      </c>
      <c r="N14" s="47" t="s">
        <v>28</v>
      </c>
      <c r="O14" s="47"/>
      <c r="P14" s="54"/>
      <c r="Q14" s="54"/>
      <c r="R14" s="54"/>
      <c r="S14" s="44">
        <f>((H14-G14)/G14)*100</f>
        <v>2.1096078880990596</v>
      </c>
      <c r="T14" s="44">
        <f>((I14-H14)/H14)*100</f>
        <v>1.5495171794295981</v>
      </c>
      <c r="U14" s="45">
        <f t="shared" si="1"/>
        <v>1.55</v>
      </c>
      <c r="V14" s="45"/>
      <c r="W14" s="45"/>
    </row>
    <row r="15" spans="1:23" s="55" customFormat="1" ht="34.5" customHeight="1" x14ac:dyDescent="0.5">
      <c r="A15" s="47" t="s">
        <v>29</v>
      </c>
      <c r="B15" s="47"/>
      <c r="C15" s="47"/>
      <c r="D15" s="47"/>
      <c r="E15" s="48">
        <v>8035</v>
      </c>
      <c r="F15" s="48">
        <v>8200</v>
      </c>
      <c r="G15" s="49">
        <v>8427</v>
      </c>
      <c r="H15" s="50">
        <v>8694</v>
      </c>
      <c r="I15" s="50">
        <v>8864</v>
      </c>
      <c r="J15" s="51">
        <v>2.0499999999999998</v>
      </c>
      <c r="K15" s="52">
        <v>2.77</v>
      </c>
      <c r="L15" s="53">
        <v>3.17</v>
      </c>
      <c r="M15" s="53">
        <v>1.96</v>
      </c>
      <c r="N15" s="47" t="s">
        <v>30</v>
      </c>
      <c r="O15" s="47"/>
      <c r="P15" s="54"/>
      <c r="Q15" s="54"/>
      <c r="R15" s="54"/>
      <c r="S15" s="44">
        <f t="shared" si="0"/>
        <v>3.1683873264506945</v>
      </c>
      <c r="T15" s="44">
        <f t="shared" si="0"/>
        <v>1.9553715205889117</v>
      </c>
      <c r="U15" s="45">
        <f t="shared" si="1"/>
        <v>1.96</v>
      </c>
      <c r="V15" s="45"/>
      <c r="W15" s="45"/>
    </row>
    <row r="16" spans="1:23" s="55" customFormat="1" ht="34.5" customHeight="1" x14ac:dyDescent="0.5">
      <c r="A16" s="47" t="s">
        <v>31</v>
      </c>
      <c r="B16" s="47"/>
      <c r="C16" s="47"/>
      <c r="D16" s="47"/>
      <c r="E16" s="48">
        <v>15227</v>
      </c>
      <c r="F16" s="48">
        <v>15413</v>
      </c>
      <c r="G16" s="49">
        <v>15543</v>
      </c>
      <c r="H16" s="50">
        <v>15704</v>
      </c>
      <c r="I16" s="50">
        <v>15899</v>
      </c>
      <c r="J16" s="51">
        <v>1.22</v>
      </c>
      <c r="K16" s="52">
        <v>0.84</v>
      </c>
      <c r="L16" s="53">
        <v>1.04</v>
      </c>
      <c r="M16" s="53">
        <v>1.24</v>
      </c>
      <c r="N16" s="47" t="s">
        <v>32</v>
      </c>
      <c r="O16" s="47"/>
      <c r="P16" s="54"/>
      <c r="Q16" s="54"/>
      <c r="R16" s="54"/>
      <c r="S16" s="44">
        <f t="shared" si="0"/>
        <v>1.0358360676832015</v>
      </c>
      <c r="T16" s="44">
        <f t="shared" si="0"/>
        <v>1.2417218543046358</v>
      </c>
      <c r="U16" s="45">
        <f t="shared" si="1"/>
        <v>1.24</v>
      </c>
      <c r="V16" s="45"/>
      <c r="W16" s="45"/>
    </row>
    <row r="17" spans="1:23" s="55" customFormat="1" ht="34.5" customHeight="1" x14ac:dyDescent="0.5">
      <c r="A17" s="47" t="s">
        <v>33</v>
      </c>
      <c r="B17" s="47"/>
      <c r="C17" s="47"/>
      <c r="D17" s="47"/>
      <c r="E17" s="48">
        <v>12710</v>
      </c>
      <c r="F17" s="48">
        <v>12932</v>
      </c>
      <c r="G17" s="49">
        <v>13118</v>
      </c>
      <c r="H17" s="50">
        <v>13301</v>
      </c>
      <c r="I17" s="50">
        <v>13450</v>
      </c>
      <c r="J17" s="51">
        <v>1.75</v>
      </c>
      <c r="K17" s="52">
        <v>1.44</v>
      </c>
      <c r="L17" s="53">
        <v>1.4</v>
      </c>
      <c r="M17" s="53">
        <v>1.1200000000000001</v>
      </c>
      <c r="N17" s="47" t="s">
        <v>34</v>
      </c>
      <c r="O17" s="47"/>
      <c r="P17" s="54"/>
      <c r="Q17" s="54"/>
      <c r="R17" s="54"/>
      <c r="S17" s="44">
        <f t="shared" si="0"/>
        <v>1.39502973014179</v>
      </c>
      <c r="T17" s="44">
        <f t="shared" si="0"/>
        <v>1.1202165250733027</v>
      </c>
      <c r="U17" s="45">
        <f t="shared" si="1"/>
        <v>1.1200000000000001</v>
      </c>
      <c r="V17" s="45"/>
      <c r="W17" s="45"/>
    </row>
    <row r="18" spans="1:23" s="55" customFormat="1" ht="34.5" customHeight="1" x14ac:dyDescent="0.5">
      <c r="A18" s="47" t="s">
        <v>35</v>
      </c>
      <c r="B18" s="54"/>
      <c r="C18" s="54"/>
      <c r="D18" s="54"/>
      <c r="E18" s="48">
        <v>5065</v>
      </c>
      <c r="F18" s="48">
        <v>5136</v>
      </c>
      <c r="G18" s="49">
        <v>5158</v>
      </c>
      <c r="H18" s="50">
        <v>5213</v>
      </c>
      <c r="I18" s="50">
        <v>5311</v>
      </c>
      <c r="J18" s="51">
        <v>1.4</v>
      </c>
      <c r="K18" s="52">
        <v>0.43</v>
      </c>
      <c r="L18" s="53">
        <v>1.07</v>
      </c>
      <c r="M18" s="53">
        <v>1.88</v>
      </c>
      <c r="N18" s="47" t="s">
        <v>36</v>
      </c>
      <c r="O18" s="47"/>
      <c r="P18" s="54"/>
      <c r="Q18" s="54"/>
      <c r="R18" s="54"/>
      <c r="S18" s="44">
        <f t="shared" si="0"/>
        <v>1.0663047692904226</v>
      </c>
      <c r="T18" s="44">
        <f t="shared" si="0"/>
        <v>1.8799155956263187</v>
      </c>
      <c r="U18" s="45">
        <f t="shared" si="1"/>
        <v>1.88</v>
      </c>
      <c r="V18" s="45"/>
      <c r="W18" s="45"/>
    </row>
    <row r="19" spans="1:23" s="62" customFormat="1" ht="8.25" x14ac:dyDescent="0.15">
      <c r="A19" s="57"/>
      <c r="B19" s="57"/>
      <c r="C19" s="58"/>
      <c r="D19" s="58"/>
      <c r="E19" s="59"/>
      <c r="F19" s="59"/>
      <c r="G19" s="59"/>
      <c r="H19" s="60"/>
      <c r="I19" s="59"/>
      <c r="J19" s="61"/>
      <c r="K19" s="59"/>
      <c r="L19" s="60"/>
      <c r="M19" s="59"/>
      <c r="N19" s="57"/>
      <c r="O19" s="57"/>
    </row>
    <row r="20" spans="1:23" s="62" customFormat="1" ht="8.25" x14ac:dyDescent="0.15">
      <c r="C20" s="34"/>
      <c r="D20" s="34"/>
      <c r="P20" s="34"/>
      <c r="Q20" s="34"/>
      <c r="R20" s="34"/>
    </row>
    <row r="21" spans="1:23" s="63" customFormat="1" ht="15.75" x14ac:dyDescent="0.25">
      <c r="A21" s="63" t="s">
        <v>37</v>
      </c>
      <c r="I21" s="63" t="s">
        <v>38</v>
      </c>
      <c r="P21" s="10"/>
      <c r="Q21" s="10"/>
      <c r="R21" s="10"/>
    </row>
    <row r="22" spans="1:23" x14ac:dyDescent="0.3">
      <c r="P22" s="10"/>
      <c r="Q22" s="10"/>
      <c r="R22" s="10"/>
    </row>
    <row r="23" spans="1:23" x14ac:dyDescent="0.3">
      <c r="P23" s="10"/>
      <c r="Q23" s="10"/>
      <c r="R23" s="10"/>
    </row>
  </sheetData>
  <mergeCells count="11">
    <mergeCell ref="J5:M5"/>
    <mergeCell ref="N5:O7"/>
    <mergeCell ref="J6:M6"/>
    <mergeCell ref="A9:D9"/>
    <mergeCell ref="N9:O9"/>
    <mergeCell ref="A5:D7"/>
    <mergeCell ref="E5:E7"/>
    <mergeCell ref="F5:F7"/>
    <mergeCell ref="G5:G7"/>
    <mergeCell ref="H5:H7"/>
    <mergeCell ref="I5:I7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T-1.9</vt:lpstr>
      <vt:lpstr>'T-1.9'!Print_Area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APINNYA</dc:creator>
  <cp:lastModifiedBy>APINNYA</cp:lastModifiedBy>
  <dcterms:created xsi:type="dcterms:W3CDTF">2024-09-24T02:30:27Z</dcterms:created>
  <dcterms:modified xsi:type="dcterms:W3CDTF">2024-09-24T02:30:33Z</dcterms:modified>
</cp:coreProperties>
</file>