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0730" windowHeight="11760"/>
  </bookViews>
  <sheets>
    <sheet name="ตารางที่ 6" sheetId="1" r:id="rId1"/>
  </sheets>
  <definedNames>
    <definedName name="_xlnm.Print_Area" localSheetId="0">'ตารางที่ 6'!$A$1:$D$21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/>
  <c r="C6" l="1"/>
  <c r="D6"/>
  <c r="B7"/>
  <c r="B8"/>
  <c r="B9"/>
  <c r="B10"/>
  <c r="B11"/>
  <c r="D16" l="1"/>
  <c r="D17"/>
  <c r="D18"/>
  <c r="C19"/>
  <c r="C17"/>
  <c r="C16"/>
  <c r="C18"/>
  <c r="B6"/>
  <c r="C15"/>
  <c r="D15"/>
  <c r="C20"/>
  <c r="D20"/>
  <c r="B17" l="1"/>
  <c r="B16"/>
  <c r="B19"/>
  <c r="B18"/>
  <c r="B15"/>
  <c r="B20"/>
  <c r="C14"/>
  <c r="D14"/>
  <c r="B14" l="1"/>
</calcChain>
</file>

<file path=xl/sharedStrings.xml><?xml version="1.0" encoding="utf-8"?>
<sst xmlns="http://schemas.openxmlformats.org/spreadsheetml/2006/main" count="23" uniqueCount="16">
  <si>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</si>
  <si>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</si>
  <si>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</si>
  <si>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</si>
  <si>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</si>
  <si>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</si>
  <si>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</si>
  <si>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</si>
  <si>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</si>
  <si>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</si>
  <si>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</si>
  <si>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</si>
  <si>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</si>
  <si>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6 จำนวนและร้อยละของประชากรอายุ 15 ปีขึ้นไปที่มีงานทำ จำแนกตามสถานภาพการทำงาน และเพศ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</si>
  <si>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</si>
  <si>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           ไตรมาสที่ 2 พ.ศ. 2566 จังหวัดเพชรบุรี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</si>
</sst>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_ ;\-0.0\ "/>
    <numFmt numFmtId="190" formatCode="0;\ \-0;\ \-;\ @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5"/>
      <name val="TH SarabunPSK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88" fontId="9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187" fontId="8" fillId="0" borderId="0" xfId="1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189" fontId="3" fillId="0" borderId="0" xfId="1" applyNumberFormat="1" applyFont="1" applyFill="1" applyBorder="1" applyAlignment="1">
      <alignment horizontal="right" wrapText="1"/>
    </xf>
    <xf numFmtId="0" fontId="10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90" fontId="3" fillId="0" borderId="0" xfId="0" applyNumberFormat="1" applyFont="1" applyAlignment="1">
      <alignment horizontal="right"/>
    </xf>
    <xf numFmtId="190" fontId="3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</cellXfs>
  <cellStyles count="12">
    <cellStyle name="Comma 2" xfId="3"/>
    <cellStyle name="Normal 2" xfId="4"/>
    <cellStyle name="Normal 2 2" xfId="10"/>
    <cellStyle name="Normal 3" xfId="5"/>
    <cellStyle name="Normal 4" xfId="11"/>
    <cellStyle name="เครื่องหมายจุลภาค" xfId="1" builtinId="3"/>
    <cellStyle name="เครื่องหมายจุลภาค 2" xfId="2"/>
    <cellStyle name="จุลภาค 2" xfId="9"/>
    <cellStyle name="ปกติ" xfId="0" builtinId="0"/>
    <cellStyle name="ปกติ 2" xfId="6"/>
    <cellStyle name="ปกติ 3" xfId="8"/>
    <cellStyle name="เปอร์เซ็นต์ 2" xfId="7"/>
  </cellStyles>
  <dxfs count="0"/>
  <tableStyles count="0" defaultTableStyle="TableStyleMedium2" defaultPivotStyle="PivotStyleLight16"/>
  <colors>
    <mruColors>
      <color rgb="FF006600"/>
      <color rgb="FFCCFF66"/>
      <color rgb="FF99FFCC"/>
      <color rgb="FF33CC33"/>
      <color rgb="FF00C800"/>
      <color rgb="FF00CC00"/>
      <color rgb="FF66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22"/>
  <sheetViews>
    <sheetView tabSelected="1" view="pageBreakPreview" zoomScale="80" zoomScaleNormal="136" zoomScaleSheetLayoutView="80" workbookViewId="0"/>
  </sheetViews>
  <sheetFormatPr defaultColWidth="9.140625" defaultRowHeight="30.75" customHeight="1"/>
  <cols>
    <col min="1" max="1" width="38.42578125" style="1" customWidth="1"/>
    <col min="2" max="2" width="18" style="1" customWidth="1"/>
    <col min="3" max="3" width="17.42578125" style="1" customWidth="1"/>
    <col min="4" max="4" width="16.28515625" style="1" customWidth="1"/>
    <col min="5" max="5" width="10.42578125" style="2" bestFit="1" customWidth="1"/>
    <col min="6" max="16384" width="9.140625" style="1"/>
  </cols>
  <sheetData>
    <row r="1" spans="1:5" s="10" customFormat="1" ht="30.75" customHeight="1">
      <c r="A1" s="18" t="s">
        <v>13</v>
      </c>
      <c r="B1" s="1"/>
      <c r="C1" s="1"/>
      <c r="D1" s="1"/>
      <c r="E1" s="11"/>
    </row>
    <row r="2" spans="1:5" s="10" customFormat="1" ht="19.5" customHeight="1">
      <c r="A2" s="21" t="s">
        <v>15</v>
      </c>
      <c r="B2" s="1"/>
      <c r="C2" s="1"/>
      <c r="D2" s="1"/>
      <c r="E2" s="11"/>
    </row>
    <row r="3" spans="1:5" s="10" customFormat="1" ht="15" customHeight="1">
      <c r="A3" s="7"/>
      <c r="B3" s="1"/>
      <c r="C3" s="1"/>
      <c r="D3" s="1"/>
      <c r="E3" s="11"/>
    </row>
    <row r="4" spans="1:5" s="10" customFormat="1" ht="26.1" customHeight="1">
      <c r="A4" s="12" t="s">
        <v>12</v>
      </c>
      <c r="B4" s="16" t="s">
        <v>11</v>
      </c>
      <c r="C4" s="16" t="s">
        <v>10</v>
      </c>
      <c r="D4" s="16" t="s">
        <v>9</v>
      </c>
      <c r="E4" s="11"/>
    </row>
    <row r="5" spans="1:5" s="10" customFormat="1" ht="26.1" customHeight="1">
      <c r="A5" s="8"/>
      <c r="B5" s="24" t="s">
        <v>8</v>
      </c>
      <c r="C5" s="24"/>
      <c r="D5" s="24"/>
      <c r="E5" s="11"/>
    </row>
    <row r="6" spans="1:5" s="7" customFormat="1" ht="26.1" customHeight="1">
      <c r="A6" s="8" t="s">
        <v>6</v>
      </c>
      <c r="B6" s="19">
        <f>B7+B8+B9+B10+B11+B12</f>
        <v>289948</v>
      </c>
      <c r="C6" s="19">
        <f t="shared" ref="C6:D6" si="0">C7+C8+C9+C10+C11+C12</f>
        <v>154609</v>
      </c>
      <c r="D6" s="19">
        <f t="shared" si="0"/>
        <v>135339</v>
      </c>
      <c r="E6" s="9"/>
    </row>
    <row r="7" spans="1:5" s="6" customFormat="1" ht="26.1" customHeight="1">
      <c r="A7" s="3" t="s">
        <v>5</v>
      </c>
      <c r="B7" s="20">
        <f>C7+D7</f>
        <v>9215</v>
      </c>
      <c r="C7" s="20">
        <v>6363</v>
      </c>
      <c r="D7" s="20">
        <v>2852</v>
      </c>
      <c r="E7" s="9"/>
    </row>
    <row r="8" spans="1:5" s="6" customFormat="1" ht="26.1" customHeight="1">
      <c r="A8" s="3" t="s">
        <v>4</v>
      </c>
      <c r="B8" s="20">
        <f t="shared" ref="B8:B11" si="1">C8+D8</f>
        <v>27590</v>
      </c>
      <c r="C8" s="20">
        <v>12317</v>
      </c>
      <c r="D8" s="20">
        <v>15273</v>
      </c>
    </row>
    <row r="9" spans="1:5" s="6" customFormat="1" ht="26.1" customHeight="1">
      <c r="A9" s="3" t="s">
        <v>3</v>
      </c>
      <c r="B9" s="20">
        <f t="shared" si="1"/>
        <v>119384</v>
      </c>
      <c r="C9" s="20">
        <v>65190</v>
      </c>
      <c r="D9" s="20">
        <v>54194</v>
      </c>
    </row>
    <row r="10" spans="1:5" s="6" customFormat="1" ht="26.1" customHeight="1">
      <c r="A10" s="3" t="s">
        <v>2</v>
      </c>
      <c r="B10" s="20">
        <f t="shared" si="1"/>
        <v>95475</v>
      </c>
      <c r="C10" s="20">
        <v>52010</v>
      </c>
      <c r="D10" s="20">
        <v>43465</v>
      </c>
    </row>
    <row r="11" spans="1:5" ht="26.1" customHeight="1">
      <c r="A11" s="3" t="s">
        <v>1</v>
      </c>
      <c r="B11" s="20">
        <f t="shared" si="1"/>
        <v>38284</v>
      </c>
      <c r="C11" s="20">
        <v>18729</v>
      </c>
      <c r="D11" s="20">
        <v>19555</v>
      </c>
      <c r="E11" s="1"/>
    </row>
    <row r="12" spans="1:5" ht="26.1" customHeight="1">
      <c r="A12" s="3" t="s">
        <v>0</v>
      </c>
      <c r="B12" s="22">
        <f>C12+D12</f>
        <v>0</v>
      </c>
      <c r="C12" s="22">
        <v>0</v>
      </c>
      <c r="D12" s="22">
        <v>0</v>
      </c>
      <c r="E12" s="1"/>
    </row>
    <row r="13" spans="1:5" ht="26.1" customHeight="1">
      <c r="B13" s="24" t="s">
        <v>7</v>
      </c>
      <c r="C13" s="24"/>
      <c r="D13" s="24"/>
    </row>
    <row r="14" spans="1:5" s="7" customFormat="1" ht="26.1" customHeight="1">
      <c r="A14" s="14" t="s">
        <v>6</v>
      </c>
      <c r="B14" s="15">
        <f>B15+B16+B17+B18+B19+B20</f>
        <v>100.00000000000001</v>
      </c>
      <c r="C14" s="15">
        <f t="shared" ref="C14:D14" si="2">C15+C16+C17+C18+C19+C20</f>
        <v>100</v>
      </c>
      <c r="D14" s="15">
        <f t="shared" si="2"/>
        <v>100</v>
      </c>
    </row>
    <row r="15" spans="1:5" s="6" customFormat="1" ht="26.1" customHeight="1">
      <c r="A15" s="3" t="s">
        <v>5</v>
      </c>
      <c r="B15" s="17">
        <f>ROUND(B7/$B$6*100,1)</f>
        <v>3.2</v>
      </c>
      <c r="C15" s="17">
        <f>ROUND(C7/$C$6*100,1)</f>
        <v>4.0999999999999996</v>
      </c>
      <c r="D15" s="17">
        <f>ROUND(D7/$D$6*100,1)</f>
        <v>2.1</v>
      </c>
    </row>
    <row r="16" spans="1:5" s="6" customFormat="1" ht="26.1" customHeight="1">
      <c r="A16" s="3" t="s">
        <v>4</v>
      </c>
      <c r="B16" s="17">
        <f t="shared" ref="B16:B19" si="3">ROUND(B8/$B$6*100,1)</f>
        <v>9.5</v>
      </c>
      <c r="C16" s="17">
        <f t="shared" ref="C16:C19" si="4">ROUND(C8/$C$6*100,1)</f>
        <v>8</v>
      </c>
      <c r="D16" s="17">
        <f t="shared" ref="D16:D18" si="5">ROUND(D8/$D$6*100,1)</f>
        <v>11.3</v>
      </c>
    </row>
    <row r="17" spans="1:5" s="6" customFormat="1" ht="26.1" customHeight="1">
      <c r="A17" s="3" t="s">
        <v>3</v>
      </c>
      <c r="B17" s="17">
        <f t="shared" si="3"/>
        <v>41.2</v>
      </c>
      <c r="C17" s="17">
        <f t="shared" si="4"/>
        <v>42.2</v>
      </c>
      <c r="D17" s="17">
        <f t="shared" si="5"/>
        <v>40</v>
      </c>
    </row>
    <row r="18" spans="1:5" s="6" customFormat="1" ht="26.1" customHeight="1">
      <c r="A18" s="3" t="s">
        <v>2</v>
      </c>
      <c r="B18" s="17">
        <f t="shared" si="3"/>
        <v>32.9</v>
      </c>
      <c r="C18" s="17">
        <f t="shared" si="4"/>
        <v>33.6</v>
      </c>
      <c r="D18" s="17">
        <f t="shared" si="5"/>
        <v>32.1</v>
      </c>
    </row>
    <row r="19" spans="1:5" ht="26.1" customHeight="1">
      <c r="A19" s="3" t="s">
        <v>1</v>
      </c>
      <c r="B19" s="17">
        <f t="shared" si="3"/>
        <v>13.2</v>
      </c>
      <c r="C19" s="17">
        <f t="shared" si="4"/>
        <v>12.1</v>
      </c>
      <c r="D19" s="17">
        <v>14.5</v>
      </c>
      <c r="E19" s="1"/>
    </row>
    <row r="20" spans="1:5" ht="26.1" customHeight="1">
      <c r="A20" s="13" t="s">
        <v>0</v>
      </c>
      <c r="B20" s="23">
        <f>ROUND(B12/$B$6*100,1)</f>
        <v>0</v>
      </c>
      <c r="C20" s="23">
        <f t="shared" ref="C20" si="6">ROUND(C12/$C$6*100,1)</f>
        <v>0</v>
      </c>
      <c r="D20" s="23">
        <f t="shared" ref="D20" si="7">ROUND(D12/$D$6*100,1)</f>
        <v>0</v>
      </c>
      <c r="E20" s="1"/>
    </row>
    <row r="21" spans="1:5" s="4" customFormat="1" ht="28.5" customHeight="1">
      <c r="A21" s="3" t="s">
        <v>14</v>
      </c>
      <c r="B21" s="6"/>
      <c r="E21" s="5"/>
    </row>
    <row r="22" spans="1:5" ht="22.5" customHeight="1">
      <c r="A22" s="3"/>
    </row>
  </sheetData>
  <mergeCells count="2">
    <mergeCell ref="B5:D5"/>
    <mergeCell ref="B13:D13"/>
  </mergeCells>
  <printOptions horizontalCentered="1"/>
  <pageMargins left="0.80208333333333337" right="0.43307086614173229" top="0.9055118110236221" bottom="0.98425196850393704" header="0.51181102362204722" footer="0.51181102362204722"/>
  <pageSetup paperSize="9" orientation="portrait" r:id="rId1"/>
  <headerFooter alignWithMargins="0">
    <oddHeader>&amp;R&amp;"TH SarabunPSK,Regular"&amp;16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6</vt:lpstr>
      <vt:lpstr>'ตารางที่ 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2023-10-18T08:58:49Z</cp:lastPrinted>
  <dcterms:created xsi:type="dcterms:W3CDTF">2017-03-06T02:15:51Z</dcterms:created>
  <dcterms:modified xsi:type="dcterms:W3CDTF">2024-03-21T08:06:42Z</dcterms:modified>
</cp:coreProperties>
</file>