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20" i="1"/>
  <c r="B22" i="1"/>
  <c r="D30" i="1"/>
  <c r="B30" i="1"/>
  <c r="C30" i="1"/>
  <c r="D29" i="1"/>
  <c r="C29" i="1"/>
  <c r="B29" i="1"/>
  <c r="D28" i="1"/>
  <c r="C28" i="1"/>
  <c r="B28" i="1"/>
  <c r="B24" i="1" l="1"/>
  <c r="C20" i="1"/>
  <c r="C24" i="1" s="1"/>
  <c r="D20" i="1"/>
  <c r="C21" i="1"/>
  <c r="C22" i="1" s="1"/>
  <c r="B25" i="1"/>
  <c r="B27" i="1" s="1"/>
  <c r="C25" i="1"/>
  <c r="C27" i="1" s="1"/>
  <c r="D25" i="1"/>
  <c r="D27" i="1" s="1"/>
  <c r="C26" i="1" l="1"/>
  <c r="D19" i="1"/>
  <c r="B26" i="1"/>
  <c r="B19" i="1"/>
  <c r="D26" i="1"/>
  <c r="C19" i="1"/>
  <c r="D24" i="1"/>
  <c r="D21" i="1"/>
  <c r="C23" i="1"/>
  <c r="D23" i="1" l="1"/>
  <c r="D22" i="1"/>
</calcChain>
</file>

<file path=xl/sharedStrings.xml><?xml version="1.0" encoding="utf-8"?>
<sst xmlns="http://schemas.openxmlformats.org/spreadsheetml/2006/main" count="34" uniqueCount="25">
  <si>
    <t>สถานภาพแรงงาน</t>
  </si>
  <si>
    <t>จำนวน (คน)</t>
  </si>
  <si>
    <t>รวม</t>
  </si>
  <si>
    <t>ชาย</t>
  </si>
  <si>
    <t>หญิง</t>
  </si>
  <si>
    <t>ผู้มีอายุ 15 ปีขึ้นไป</t>
  </si>
  <si>
    <t>1. ผู้อยู่ในกำลังแรงงานรวม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</si>
  <si>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</si>
  <si>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</si>
  <si>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</si>
  <si>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</si>
  <si>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</si>
  <si>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</si>
  <si>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</si>
  <si>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</si>
  <si>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</si>
  <si>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สำนักงานสถิติจังหวัดบึงกาฬ</t>
  </si>
  <si>
    <t xml:space="preserve">           จังหวัดบึงกาฬ ไตรมาสที่ 1 (มกราคม - มีนาคม)  2567</t>
  </si>
  <si>
    <t xml:space="preserve">ที่มา : สรุปผลการสำรวจภาวะการทำงานของประชากร  ไตรมาสที่ 1 (มกราคม - มีนาคม)  2567  จังหวัดบึงกาฬ </t>
  </si>
  <si>
    <t xml:space="preserve">  2.4 ดูแลเด็ก/ผู้สูงอายุ/ผู้ป่วย/ผู้พิการ</t>
  </si>
  <si>
    <t xml:space="preserve"> 2.3 เด็ก/ชรา/ป่วย/พิการ/จนไม่สามารถทำงานได้</t>
  </si>
  <si>
    <t xml:space="preserve">   2.5 อื่นๆ</t>
  </si>
  <si>
    <t xml:space="preserve">  2.5 อื่นๆ</t>
  </si>
  <si>
    <t xml:space="preserve">   2.3 เด็ก/ชรา/ป่วย/พิการ/จนไม่สามารถทำงานได้</t>
  </si>
  <si>
    <t xml:space="preserve">   2.4 ดูแลเด็ก/ผู้สูงอายุ/ผู้ป่วย/ผู้พิการ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</si>
</sst>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189" fontId="4" fillId="0" borderId="0" xfId="0" applyNumberFormat="1" applyFont="1"/>
    <xf numFmtId="0" fontId="8" fillId="0" borderId="0" xfId="0" applyFont="1"/>
    <xf numFmtId="189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I16" sqref="I16"/>
    </sheetView>
  </sheetViews>
  <sheetFormatPr defaultColWidth="8.875" defaultRowHeight="14.25" x14ac:dyDescent="0.2"/>
  <cols>
    <col min="1" max="1" width="36.875" customWidth="1"/>
    <col min="2" max="2" width="18.5" customWidth="1"/>
    <col min="3" max="3" width="18.125" customWidth="1"/>
    <col min="4" max="4" width="19.5" customWidth="1"/>
    <col min="6" max="9" width="12.5" bestFit="1" customWidth="1"/>
    <col min="10" max="11" width="10.125" bestFit="1" customWidth="1"/>
    <col min="13" max="16" width="11.375" bestFit="1" customWidth="1"/>
  </cols>
  <sheetData>
    <row r="1" spans="1:12" ht="27.75" x14ac:dyDescent="0.65">
      <c r="A1" s="1" t="s">
        <v>15</v>
      </c>
      <c r="B1" s="1"/>
      <c r="C1" s="1"/>
      <c r="D1" s="1"/>
    </row>
    <row r="2" spans="1:12" ht="27.75" x14ac:dyDescent="0.65">
      <c r="A2" s="1" t="s">
        <v>17</v>
      </c>
      <c r="B2" s="1"/>
      <c r="C2" s="1"/>
      <c r="D2" s="1"/>
    </row>
    <row r="3" spans="1:12" ht="24" x14ac:dyDescent="0.55000000000000004">
      <c r="A3" s="2" t="s">
        <v>0</v>
      </c>
      <c r="B3" s="2"/>
      <c r="C3" s="2" t="s">
        <v>1</v>
      </c>
      <c r="D3" s="2"/>
    </row>
    <row r="4" spans="1:12" ht="24" x14ac:dyDescent="0.55000000000000004">
      <c r="A4" s="2"/>
      <c r="B4" s="2" t="s">
        <v>2</v>
      </c>
      <c r="C4" s="2" t="s">
        <v>3</v>
      </c>
      <c r="D4" s="2" t="s">
        <v>4</v>
      </c>
    </row>
    <row r="5" spans="1:12" ht="24" x14ac:dyDescent="0.55000000000000004">
      <c r="A5" s="3" t="s">
        <v>5</v>
      </c>
      <c r="B5" s="11">
        <v>292471</v>
      </c>
      <c r="C5" s="11">
        <v>140001</v>
      </c>
      <c r="D5" s="11">
        <v>152470</v>
      </c>
    </row>
    <row r="6" spans="1:12" ht="24" x14ac:dyDescent="0.55000000000000004">
      <c r="A6" s="3" t="s">
        <v>6</v>
      </c>
      <c r="B6" s="11">
        <v>189263.26</v>
      </c>
      <c r="C6" s="11">
        <v>100871</v>
      </c>
      <c r="D6" s="11">
        <v>88392.25</v>
      </c>
    </row>
    <row r="7" spans="1:12" ht="24" x14ac:dyDescent="0.55000000000000004">
      <c r="A7" s="4" t="s">
        <v>7</v>
      </c>
      <c r="B7" s="12">
        <v>187339.97</v>
      </c>
      <c r="C7" s="12">
        <v>99463.679999999993</v>
      </c>
      <c r="D7" s="12">
        <v>87876.29</v>
      </c>
    </row>
    <row r="8" spans="1:12" ht="24" x14ac:dyDescent="0.55000000000000004">
      <c r="A8" s="4" t="s">
        <v>8</v>
      </c>
      <c r="B8" s="12">
        <v>185850.75</v>
      </c>
      <c r="C8" s="12">
        <v>99180.73</v>
      </c>
      <c r="D8" s="12">
        <v>86670.01</v>
      </c>
    </row>
    <row r="9" spans="1:12" ht="24" x14ac:dyDescent="0.55000000000000004">
      <c r="A9" s="4" t="s">
        <v>9</v>
      </c>
      <c r="B9" s="12">
        <v>1489.22</v>
      </c>
      <c r="C9" s="12">
        <v>282.95</v>
      </c>
      <c r="D9" s="12">
        <v>1206.27</v>
      </c>
    </row>
    <row r="10" spans="1:12" ht="24" x14ac:dyDescent="0.55000000000000004">
      <c r="A10" s="4" t="s">
        <v>10</v>
      </c>
      <c r="B10" s="12">
        <v>1923.29</v>
      </c>
      <c r="C10" s="12">
        <v>1407.32</v>
      </c>
      <c r="D10" s="12">
        <v>515.97</v>
      </c>
      <c r="L10" s="7"/>
    </row>
    <row r="11" spans="1:12" ht="24" x14ac:dyDescent="0.55000000000000004">
      <c r="A11" s="3" t="s">
        <v>11</v>
      </c>
      <c r="B11" s="11">
        <v>103207.74</v>
      </c>
      <c r="C11" s="11">
        <v>39129.99</v>
      </c>
      <c r="D11" s="11">
        <v>64077.75</v>
      </c>
      <c r="L11" s="7"/>
    </row>
    <row r="12" spans="1:12" ht="24" x14ac:dyDescent="0.55000000000000004">
      <c r="A12" s="15" t="s">
        <v>12</v>
      </c>
      <c r="B12" s="12">
        <v>14608.62</v>
      </c>
      <c r="C12" s="12">
        <v>1495.68</v>
      </c>
      <c r="D12" s="12">
        <v>13112.94</v>
      </c>
      <c r="L12" s="7"/>
    </row>
    <row r="13" spans="1:12" ht="24" x14ac:dyDescent="0.55000000000000004">
      <c r="A13" s="15" t="s">
        <v>13</v>
      </c>
      <c r="B13" s="12">
        <v>24829.66</v>
      </c>
      <c r="C13" s="12">
        <v>12200.14</v>
      </c>
      <c r="D13" s="12">
        <v>12629.52</v>
      </c>
    </row>
    <row r="14" spans="1:12" ht="24" x14ac:dyDescent="0.55000000000000004">
      <c r="A14" s="14" t="s">
        <v>20</v>
      </c>
      <c r="B14" s="12">
        <v>56053.04</v>
      </c>
      <c r="C14" s="12">
        <v>20891.43</v>
      </c>
      <c r="D14" s="12">
        <v>35161.620000000003</v>
      </c>
    </row>
    <row r="15" spans="1:12" ht="24" x14ac:dyDescent="0.55000000000000004">
      <c r="A15" s="15" t="s">
        <v>19</v>
      </c>
      <c r="B15" s="12">
        <v>939.48</v>
      </c>
      <c r="C15" s="12">
        <v>224.15</v>
      </c>
      <c r="D15" s="12">
        <v>715.33</v>
      </c>
    </row>
    <row r="16" spans="1:12" ht="24" x14ac:dyDescent="0.55000000000000004">
      <c r="A16" s="4" t="s">
        <v>22</v>
      </c>
      <c r="B16" s="12">
        <v>6776.94</v>
      </c>
      <c r="C16" s="12">
        <v>4318.6000000000004</v>
      </c>
      <c r="D16" s="12">
        <v>2458.34</v>
      </c>
    </row>
    <row r="18" spans="1:9" ht="24" x14ac:dyDescent="0.55000000000000004">
      <c r="A18" s="4"/>
      <c r="B18" s="4"/>
      <c r="C18" s="6" t="s">
        <v>14</v>
      </c>
      <c r="D18" s="4"/>
    </row>
    <row r="19" spans="1:9" ht="24" x14ac:dyDescent="0.55000000000000004">
      <c r="A19" s="3" t="s">
        <v>5</v>
      </c>
      <c r="B19" s="10">
        <f>SUM(B20,B25)</f>
        <v>100</v>
      </c>
      <c r="C19" s="10">
        <f t="shared" ref="C19" si="0">SUM(C20,C25)</f>
        <v>99.999992857193874</v>
      </c>
      <c r="D19" s="10">
        <f>SUM(D20,D25)</f>
        <v>100</v>
      </c>
    </row>
    <row r="20" spans="1:9" ht="24" x14ac:dyDescent="0.55000000000000004">
      <c r="A20" s="3" t="s">
        <v>6</v>
      </c>
      <c r="B20" s="10">
        <f>(100/B5)*B6</f>
        <v>64.711803905344468</v>
      </c>
      <c r="C20" s="10">
        <f t="shared" ref="C20:D20" si="1">(100/C5)*C6</f>
        <v>72.050199641431135</v>
      </c>
      <c r="D20" s="10">
        <f t="shared" si="1"/>
        <v>57.97353577753001</v>
      </c>
    </row>
    <row r="21" spans="1:9" ht="24" x14ac:dyDescent="0.55000000000000004">
      <c r="A21" s="4" t="s">
        <v>7</v>
      </c>
      <c r="B21" s="8">
        <f>(B20/B6)*B7</f>
        <v>64.054203664636844</v>
      </c>
      <c r="C21" s="8">
        <f t="shared" ref="C21:D21" si="2">(C20/C6)*C7</f>
        <v>71.044978250155353</v>
      </c>
      <c r="D21" s="8">
        <f t="shared" si="2"/>
        <v>57.635134780612574</v>
      </c>
    </row>
    <row r="22" spans="1:9" ht="24" x14ac:dyDescent="0.55000000000000004">
      <c r="A22" s="4" t="s">
        <v>8</v>
      </c>
      <c r="B22" s="8">
        <f>(B21/B7)*B8</f>
        <v>63.545018138550496</v>
      </c>
      <c r="C22" s="8">
        <f t="shared" ref="C22:D22" si="3">(C21/C7)*C8</f>
        <v>70.842872550910343</v>
      </c>
      <c r="D22" s="8">
        <f t="shared" si="3"/>
        <v>56.843975864104415</v>
      </c>
    </row>
    <row r="23" spans="1:9" ht="24" x14ac:dyDescent="0.55000000000000004">
      <c r="A23" s="4" t="s">
        <v>9</v>
      </c>
      <c r="B23" s="8">
        <f>(B21/B7)*B9</f>
        <v>0.50918552608634704</v>
      </c>
      <c r="C23" s="8">
        <f t="shared" ref="C23:D23" si="4">(C21/C7)*C9</f>
        <v>0.20210569924500538</v>
      </c>
      <c r="D23" s="8">
        <f t="shared" si="4"/>
        <v>0.79115235784088678</v>
      </c>
    </row>
    <row r="24" spans="1:9" ht="24" x14ac:dyDescent="0.55000000000000004">
      <c r="A24" s="4" t="s">
        <v>10</v>
      </c>
      <c r="B24" s="8">
        <f>(B20/B6)*B10</f>
        <v>0.65760024070762579</v>
      </c>
      <c r="C24" s="8">
        <f t="shared" ref="C24:D24" si="5">(C20/C6)*C10</f>
        <v>1.0052213912757766</v>
      </c>
      <c r="D24" s="8">
        <f t="shared" si="5"/>
        <v>0.3384075555847052</v>
      </c>
    </row>
    <row r="25" spans="1:9" ht="24" x14ac:dyDescent="0.55000000000000004">
      <c r="A25" s="3" t="s">
        <v>11</v>
      </c>
      <c r="B25" s="10">
        <f>(100/B5)*B11</f>
        <v>35.28819609465554</v>
      </c>
      <c r="C25" s="10">
        <f t="shared" ref="C25:D25" si="6">(100/C5)*C11</f>
        <v>27.949793215762742</v>
      </c>
      <c r="D25" s="10">
        <f t="shared" si="6"/>
        <v>42.026464222469997</v>
      </c>
    </row>
    <row r="26" spans="1:9" ht="24" x14ac:dyDescent="0.55000000000000004">
      <c r="A26" s="4" t="s">
        <v>12</v>
      </c>
      <c r="B26" s="8">
        <f>(B25/B11)*B12</f>
        <v>4.9948952203808243</v>
      </c>
      <c r="C26" s="8">
        <f t="shared" ref="C26:D26" si="7">(C25/C11)*C12</f>
        <v>1.0683352261769559</v>
      </c>
      <c r="D26" s="8">
        <f t="shared" si="7"/>
        <v>8.6003410506984981</v>
      </c>
    </row>
    <row r="27" spans="1:9" ht="24" x14ac:dyDescent="0.55000000000000004">
      <c r="A27" s="5" t="s">
        <v>13</v>
      </c>
      <c r="B27" s="8">
        <f>(B25/B11)*B13</f>
        <v>8.4896143549274967</v>
      </c>
      <c r="C27" s="8">
        <f t="shared" ref="C27:D27" si="8">(C25/C11)*C13</f>
        <v>8.714323469118078</v>
      </c>
      <c r="D27" s="8">
        <f t="shared" si="8"/>
        <v>8.2832819571063165</v>
      </c>
    </row>
    <row r="28" spans="1:9" ht="24" x14ac:dyDescent="0.55000000000000004">
      <c r="A28" s="4" t="s">
        <v>23</v>
      </c>
      <c r="B28" s="8">
        <f>(B27/B13)*B14</f>
        <v>19.165332631269425</v>
      </c>
      <c r="C28" s="8">
        <f t="shared" ref="C28:D28" si="9">(C27/C13)*C14</f>
        <v>14.922343411832776</v>
      </c>
      <c r="D28" s="8">
        <f t="shared" si="9"/>
        <v>23.061336656391422</v>
      </c>
    </row>
    <row r="29" spans="1:9" ht="24" x14ac:dyDescent="0.55000000000000004">
      <c r="A29" s="5" t="s">
        <v>24</v>
      </c>
      <c r="B29" s="8">
        <f>(B27/B13)*B15</f>
        <v>0.32122159120049509</v>
      </c>
      <c r="C29" s="8">
        <f t="shared" ref="C29" si="10">(C27/C13)*C15</f>
        <v>0.16010599924286259</v>
      </c>
      <c r="D29" s="8">
        <f>(D27/D13)*D15</f>
        <v>0.46916114645504037</v>
      </c>
    </row>
    <row r="30" spans="1:9" ht="24" x14ac:dyDescent="0.55000000000000004">
      <c r="A30" s="4" t="s">
        <v>21</v>
      </c>
      <c r="B30" s="8">
        <f>(B25/B11)*B16</f>
        <v>2.3171322968772969</v>
      </c>
      <c r="C30" s="8">
        <f>(C25/C11)*C16</f>
        <v>3.0846922521981988</v>
      </c>
      <c r="D30" s="8">
        <f>(D25/D11)*D16</f>
        <v>1.6123434118187185</v>
      </c>
    </row>
    <row r="32" spans="1:9" ht="24" x14ac:dyDescent="0.55000000000000004">
      <c r="A32" s="9" t="s">
        <v>18</v>
      </c>
      <c r="B32" s="9"/>
      <c r="C32" s="9"/>
      <c r="D32" s="9"/>
      <c r="E32" s="9"/>
      <c r="F32" s="13"/>
      <c r="G32" s="13"/>
      <c r="H32" s="13"/>
      <c r="I32" s="13"/>
    </row>
    <row r="33" spans="1:9" ht="24" x14ac:dyDescent="0.55000000000000004">
      <c r="A33" s="9" t="s">
        <v>16</v>
      </c>
      <c r="B33" s="9"/>
      <c r="C33" s="9"/>
      <c r="D33" s="9"/>
      <c r="E33" s="9"/>
      <c r="F33" s="13"/>
      <c r="G33" s="13"/>
      <c r="H33" s="13"/>
      <c r="I33" s="13"/>
    </row>
  </sheetData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2024-06-24T02:00:17Z</dcterms:modified>
</cp:coreProperties>
</file>