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.นำเข้าข้อมูลตารางสถิติ\9.ตารางสรง\ตาราง สรง.68\ไตรมาส 2-68\"/>
    </mc:Choice>
  </mc:AlternateContent>
  <xr:revisionPtr revIDLastSave="0" documentId="8_{71021A26-6E57-4C63-9385-E1517F97D2AF}" xr6:coauthVersionLast="47" xr6:coauthVersionMax="47" xr10:uidLastSave="{00000000-0000-0000-0000-000000000000}"/>
  <bookViews>
    <workbookView xWindow="-120" yWindow="-120" windowWidth="20730" windowHeight="11160" xr2:uid="{9D164AB7-62BB-440B-B957-0FAC607F0BA0}"/>
  </bookViews>
  <sheets>
    <sheet name="ตาราง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B34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C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</calcChain>
</file>

<file path=xl/sharedStrings.xml><?xml version="1.0" encoding="utf-8"?>
<sst xmlns="http://schemas.openxmlformats.org/spreadsheetml/2006/main" count="38" uniqueCount="25">
  <si>
    <t xml:space="preserve">ตารางที่ 1 จำนวนและร้อยละของประชากรอายุ 15 ปีขึ้นไป จำแนกตามสถานภาพแรงงาน และเพศ </t>
  </si>
  <si>
    <t xml:space="preserve">            ไตรมาสที่ 2 (เมษายน - มิถุนายน) 2568</t>
  </si>
  <si>
    <t>สถานภาพการทำงาน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</si>
  <si>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</si>
  <si>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</si>
  <si>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</si>
  <si>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</si>
  <si>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</si>
  <si>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</si>
  <si>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</si>
  <si>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</si>
  <si>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</si>
  <si>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</si>
  <si>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>n.a.</t>
  </si>
  <si>
    <t xml:space="preserve"> 2. ผู้อยู่นอกกำลังแรงงาน</t>
  </si>
  <si>
    <t xml:space="preserve">   2.1  ทำงานบ้าน</t>
  </si>
  <si>
    <t xml:space="preserve">   2.2  เรียนหนังสือ</t>
  </si>
  <si>
    <t xml:space="preserve">   2.3  เด็ก ชรา ป่วย/พิการ จนไม่สามารถทำงานได้</t>
  </si>
  <si>
    <t xml:space="preserve">   2.4  ดูแลเด็ก/ผู้สูงอายุ/ผู้ป่วย/ผู้พิการ</t>
  </si>
  <si>
    <t xml:space="preserve">   2.5  อื่น ๆ</t>
  </si>
  <si>
    <t>ร้อยละ</t>
  </si>
  <si>
    <t>--</t>
  </si>
  <si>
    <t>อัตราการว่างงาน</t>
  </si>
  <si>
    <t>หมายเหตุ : "n.a." ไม่มีข้อมูล/สำรวจไม่พบ</t>
  </si>
  <si>
    <t xml:space="preserve">               -- มีจำนวนเล็กน้อยเท่านั้น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</si>
</sst>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7" x14ac:knownFonts="1">
    <font>
      <sz val="11"/>
      <color theme="1"/>
      <name val="Tahoma"/>
      <family val="2"/>
      <scheme val="minor"/>
    </font>
    <font>
      <sz val="14"/>
      <name val="Cordia New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2" fillId="0" borderId="0" xfId="2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0" fontId="4" fillId="0" borderId="0" xfId="2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6" fillId="0" borderId="0" xfId="2" applyNumberFormat="1" applyFont="1" applyAlignment="1">
      <alignment horizontal="right"/>
    </xf>
    <xf numFmtId="187" fontId="4" fillId="0" borderId="0" xfId="0" applyNumberFormat="1" applyFont="1"/>
    <xf numFmtId="0" fontId="4" fillId="0" borderId="0" xfId="2" applyFont="1"/>
    <xf numFmtId="3" fontId="4" fillId="0" borderId="0" xfId="3" applyNumberFormat="1" applyFont="1" applyAlignment="1">
      <alignment horizontal="right"/>
    </xf>
    <xf numFmtId="0" fontId="2" fillId="0" borderId="0" xfId="0" applyFont="1" applyAlignment="1">
      <alignment horizontal="right"/>
    </xf>
    <xf numFmtId="188" fontId="4" fillId="0" borderId="0" xfId="1" applyNumberFormat="1" applyFont="1" applyFill="1"/>
    <xf numFmtId="188" fontId="2" fillId="0" borderId="0" xfId="1" applyNumberFormat="1" applyFont="1" applyFill="1"/>
    <xf numFmtId="188" fontId="4" fillId="0" borderId="0" xfId="1" applyNumberFormat="1" applyFont="1" applyFill="1" applyAlignment="1">
      <alignment horizontal="right"/>
    </xf>
    <xf numFmtId="188" fontId="4" fillId="0" borderId="0" xfId="0" applyNumberFormat="1" applyFont="1"/>
    <xf numFmtId="187" fontId="4" fillId="0" borderId="0" xfId="0" quotePrefix="1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3" xfId="2" applyFont="1" applyBorder="1" applyAlignment="1">
      <alignment vertical="center"/>
    </xf>
    <xf numFmtId="188" fontId="4" fillId="0" borderId="3" xfId="0" applyNumberFormat="1" applyFont="1" applyBorder="1"/>
    <xf numFmtId="0" fontId="2" fillId="0" borderId="1" xfId="0" applyFont="1" applyBorder="1"/>
    <xf numFmtId="188" fontId="2" fillId="0" borderId="1" xfId="0" applyNumberFormat="1" applyFont="1" applyBorder="1"/>
    <xf numFmtId="0" fontId="5" fillId="0" borderId="0" xfId="0" applyFont="1"/>
    <xf numFmtId="43" fontId="4" fillId="0" borderId="0" xfId="0" applyNumberFormat="1" applyFont="1"/>
  </cellXfs>
  <cellStyles count="4">
    <cellStyle name="Comma" xfId="1" builtinId="3"/>
    <cellStyle name="Normal" xfId="0" builtinId="0"/>
    <cellStyle name="Normal 2" xfId="2" xr:uid="{02DEBE36-CB54-40D7-9094-C94583AA4B3E}"/>
    <cellStyle name="Normal 3 2" xfId="3" xr:uid="{62DA075E-D0BB-4BBD-BA03-D3F4228A8C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2572-62ED-4314-8095-33315CE63447}">
  <sheetPr>
    <tabColor rgb="FF9FF57D"/>
    <pageSetUpPr autoPageBreaks="0"/>
  </sheetPr>
  <dimension ref="A1:J36"/>
  <sheetViews>
    <sheetView tabSelected="1" zoomScale="106" zoomScaleNormal="106" workbookViewId="0">
      <selection activeCell="A11" sqref="A11"/>
    </sheetView>
  </sheetViews>
  <sheetFormatPr defaultColWidth="8.75" defaultRowHeight="24" x14ac:dyDescent="0.55000000000000004"/>
  <cols>
    <col min="1" max="1" width="38.125" style="3" customWidth="1"/>
    <col min="2" max="2" width="14.75" style="3" customWidth="1"/>
    <col min="3" max="3" width="14.125" style="3" customWidth="1"/>
    <col min="4" max="4" width="14.625" style="3" customWidth="1"/>
    <col min="5" max="5" width="14" style="3" customWidth="1"/>
    <col min="6" max="16384" width="8.75" style="3"/>
  </cols>
  <sheetData>
    <row r="1" spans="1:10" s="1" customFormat="1" x14ac:dyDescent="0.55000000000000004">
      <c r="A1" s="1" t="s">
        <v>0</v>
      </c>
    </row>
    <row r="2" spans="1:10" s="1" customFormat="1" x14ac:dyDescent="0.55000000000000004">
      <c r="A2" s="2" t="s">
        <v>1</v>
      </c>
      <c r="B2" s="2"/>
    </row>
    <row r="3" spans="1:10" ht="11.25" customHeight="1" x14ac:dyDescent="0.55000000000000004">
      <c r="A3" s="1"/>
      <c r="B3" s="1"/>
      <c r="C3" s="1"/>
      <c r="D3" s="1"/>
    </row>
    <row r="4" spans="1:10" x14ac:dyDescent="0.55000000000000004">
      <c r="A4" s="4" t="s">
        <v>2</v>
      </c>
      <c r="B4" s="5" t="s">
        <v>3</v>
      </c>
      <c r="C4" s="5" t="s">
        <v>4</v>
      </c>
      <c r="D4" s="5" t="s">
        <v>5</v>
      </c>
    </row>
    <row r="5" spans="1:10" ht="21" customHeight="1" x14ac:dyDescent="0.55000000000000004">
      <c r="B5" s="6"/>
      <c r="C5" s="7" t="s">
        <v>6</v>
      </c>
      <c r="D5" s="6"/>
    </row>
    <row r="6" spans="1:10" ht="12" customHeight="1" x14ac:dyDescent="0.55000000000000004"/>
    <row r="7" spans="1:10" x14ac:dyDescent="0.55000000000000004">
      <c r="A7" s="8" t="s">
        <v>7</v>
      </c>
      <c r="B7" s="9">
        <v>503936</v>
      </c>
      <c r="C7" s="9">
        <v>242948</v>
      </c>
      <c r="D7" s="9">
        <v>260988</v>
      </c>
      <c r="E7" s="10"/>
      <c r="F7" s="11"/>
      <c r="G7" s="11"/>
      <c r="H7" s="11"/>
      <c r="I7" s="11"/>
    </row>
    <row r="8" spans="1:10" x14ac:dyDescent="0.55000000000000004">
      <c r="A8" s="12" t="s">
        <v>8</v>
      </c>
      <c r="B8" s="13">
        <v>352304.51</v>
      </c>
      <c r="C8" s="13">
        <v>185804.97</v>
      </c>
      <c r="D8" s="13">
        <v>166499.54999999999</v>
      </c>
      <c r="E8" s="14"/>
      <c r="F8" s="15"/>
      <c r="G8" s="15"/>
      <c r="H8" s="15"/>
      <c r="I8" s="15"/>
    </row>
    <row r="9" spans="1:10" x14ac:dyDescent="0.55000000000000004">
      <c r="A9" s="12" t="s">
        <v>9</v>
      </c>
      <c r="B9" s="13">
        <v>352090.55</v>
      </c>
      <c r="C9" s="13">
        <v>185591</v>
      </c>
      <c r="D9" s="13">
        <v>166499.54999999999</v>
      </c>
      <c r="F9" s="16"/>
      <c r="G9" s="16"/>
      <c r="H9" s="16"/>
      <c r="I9" s="16"/>
    </row>
    <row r="10" spans="1:10" x14ac:dyDescent="0.55000000000000004">
      <c r="A10" s="12" t="s">
        <v>10</v>
      </c>
      <c r="B10" s="13">
        <v>347957.3</v>
      </c>
      <c r="C10" s="13">
        <v>182322.03</v>
      </c>
      <c r="D10" s="13">
        <v>165635.26999999999</v>
      </c>
      <c r="F10" s="10"/>
      <c r="G10" s="10"/>
      <c r="H10" s="10"/>
      <c r="I10" s="10"/>
    </row>
    <row r="11" spans="1:10" x14ac:dyDescent="0.55000000000000004">
      <c r="A11" s="12" t="s">
        <v>11</v>
      </c>
      <c r="B11" s="13">
        <v>4133.25</v>
      </c>
      <c r="C11" s="13">
        <v>3268.97</v>
      </c>
      <c r="D11" s="13">
        <v>864.28</v>
      </c>
      <c r="E11" s="17"/>
      <c r="F11" s="10"/>
      <c r="G11" s="10"/>
      <c r="H11" s="10"/>
      <c r="I11" s="10"/>
    </row>
    <row r="12" spans="1:10" x14ac:dyDescent="0.55000000000000004">
      <c r="A12" s="12" t="s">
        <v>12</v>
      </c>
      <c r="B12" s="13">
        <v>213.97</v>
      </c>
      <c r="C12" s="13">
        <v>213.97</v>
      </c>
      <c r="D12" s="13" t="s">
        <v>13</v>
      </c>
    </row>
    <row r="13" spans="1:10" x14ac:dyDescent="0.55000000000000004">
      <c r="A13" s="12" t="s">
        <v>14</v>
      </c>
      <c r="B13" s="13">
        <v>151631.49</v>
      </c>
      <c r="C13" s="13">
        <v>57143.040000000001</v>
      </c>
      <c r="D13" s="13">
        <v>94488.45</v>
      </c>
      <c r="E13" s="14"/>
    </row>
    <row r="14" spans="1:10" x14ac:dyDescent="0.55000000000000004">
      <c r="A14" s="12" t="s">
        <v>15</v>
      </c>
      <c r="B14" s="13">
        <v>31424.45</v>
      </c>
      <c r="C14" s="13">
        <v>3665.02</v>
      </c>
      <c r="D14" s="13">
        <v>27759.43</v>
      </c>
    </row>
    <row r="15" spans="1:10" x14ac:dyDescent="0.55000000000000004">
      <c r="A15" s="12" t="s">
        <v>16</v>
      </c>
      <c r="B15" s="13">
        <v>35096.75</v>
      </c>
      <c r="C15" s="13">
        <v>18356.04</v>
      </c>
      <c r="D15" s="13">
        <v>16740.71</v>
      </c>
      <c r="F15" s="16"/>
      <c r="G15" s="16"/>
      <c r="H15" s="16"/>
      <c r="I15" s="16"/>
      <c r="J15" s="16"/>
    </row>
    <row r="16" spans="1:10" x14ac:dyDescent="0.55000000000000004">
      <c r="A16" s="18" t="s">
        <v>17</v>
      </c>
      <c r="B16" s="13">
        <v>77300.38</v>
      </c>
      <c r="C16" s="13">
        <v>31174.3</v>
      </c>
      <c r="D16" s="13">
        <v>46126.080000000002</v>
      </c>
      <c r="F16" s="10"/>
      <c r="G16" s="10"/>
      <c r="H16" s="10"/>
      <c r="I16" s="10"/>
      <c r="J16" s="10"/>
    </row>
    <row r="17" spans="1:10" x14ac:dyDescent="0.55000000000000004">
      <c r="A17" s="18" t="s">
        <v>18</v>
      </c>
      <c r="B17" s="14">
        <v>2374.3200000000002</v>
      </c>
      <c r="C17" s="19">
        <v>786.27</v>
      </c>
      <c r="D17" s="14">
        <v>1588.05</v>
      </c>
      <c r="F17" s="10"/>
      <c r="G17" s="10"/>
      <c r="H17" s="10"/>
      <c r="I17" s="10"/>
      <c r="J17" s="10"/>
    </row>
    <row r="18" spans="1:10" x14ac:dyDescent="0.55000000000000004">
      <c r="A18" s="12" t="s">
        <v>19</v>
      </c>
      <c r="B18" s="14">
        <v>5435.59</v>
      </c>
      <c r="C18" s="19">
        <v>3161.3999999999996</v>
      </c>
      <c r="D18" s="14">
        <v>2274.1799999999998</v>
      </c>
      <c r="F18" s="10"/>
      <c r="G18" s="10"/>
      <c r="H18" s="10"/>
      <c r="I18" s="10"/>
      <c r="J18" s="10"/>
    </row>
    <row r="19" spans="1:10" x14ac:dyDescent="0.55000000000000004">
      <c r="C19" s="20" t="s">
        <v>20</v>
      </c>
      <c r="G19" s="14"/>
    </row>
    <row r="20" spans="1:10" ht="12" customHeight="1" x14ac:dyDescent="0.55000000000000004">
      <c r="B20" s="21"/>
      <c r="C20" s="21"/>
      <c r="D20" s="21"/>
    </row>
    <row r="21" spans="1:10" x14ac:dyDescent="0.55000000000000004">
      <c r="A21" s="8" t="s">
        <v>7</v>
      </c>
      <c r="B21" s="22">
        <f>B7/$B$7*100</f>
        <v>100</v>
      </c>
      <c r="C21" s="22">
        <f>C7/$C$7*100</f>
        <v>100</v>
      </c>
      <c r="D21" s="22">
        <f>D7/$D$7*100</f>
        <v>100</v>
      </c>
    </row>
    <row r="22" spans="1:10" x14ac:dyDescent="0.55000000000000004">
      <c r="A22" s="12" t="s">
        <v>8</v>
      </c>
      <c r="B22" s="23">
        <f>B8/$B$7*100</f>
        <v>69.910566024257051</v>
      </c>
      <c r="C22" s="23">
        <f>C8/$C$7*100</f>
        <v>76.479316561568737</v>
      </c>
      <c r="D22" s="23">
        <f>D8/$D$7*100</f>
        <v>63.79586417766334</v>
      </c>
      <c r="F22" s="24"/>
      <c r="G22" s="17"/>
      <c r="H22" s="17"/>
      <c r="I22" s="17"/>
    </row>
    <row r="23" spans="1:10" x14ac:dyDescent="0.55000000000000004">
      <c r="A23" s="12" t="s">
        <v>9</v>
      </c>
      <c r="B23" s="23">
        <f>B9/$B$7*100</f>
        <v>69.868108251841505</v>
      </c>
      <c r="C23" s="23">
        <f>C9/$C$7*100</f>
        <v>76.391244216869453</v>
      </c>
      <c r="D23" s="23">
        <f>D9/$D$7*100</f>
        <v>63.79586417766334</v>
      </c>
      <c r="F23" s="24"/>
      <c r="G23" s="17"/>
      <c r="H23" s="17"/>
      <c r="I23" s="17"/>
    </row>
    <row r="24" spans="1:10" x14ac:dyDescent="0.55000000000000004">
      <c r="A24" s="12" t="s">
        <v>10</v>
      </c>
      <c r="B24" s="23">
        <f>B10/$B$7*100+0.1</f>
        <v>69.147914814579622</v>
      </c>
      <c r="C24" s="23">
        <f>C10/$C$7*100</f>
        <v>75.045701137692006</v>
      </c>
      <c r="D24" s="23">
        <f>D10/$D$7*100</f>
        <v>63.464707189602585</v>
      </c>
      <c r="F24" s="24"/>
    </row>
    <row r="25" spans="1:10" x14ac:dyDescent="0.55000000000000004">
      <c r="A25" s="12" t="s">
        <v>11</v>
      </c>
      <c r="B25" s="23">
        <f>B11/$B$7*100</f>
        <v>0.82019343726187455</v>
      </c>
      <c r="C25" s="23">
        <f>C11/$C$7*100+0.1</f>
        <v>1.4455430791774371</v>
      </c>
      <c r="D25" s="23">
        <f>D11/$D$7*100</f>
        <v>0.33115698806075372</v>
      </c>
      <c r="F25" s="24"/>
    </row>
    <row r="26" spans="1:10" x14ac:dyDescent="0.55000000000000004">
      <c r="A26" s="12" t="s">
        <v>12</v>
      </c>
      <c r="B26" s="25" t="s">
        <v>21</v>
      </c>
      <c r="C26" s="23">
        <f>C12/$C$7*100</f>
        <v>8.8072344699277216E-2</v>
      </c>
      <c r="D26" s="26" t="s">
        <v>13</v>
      </c>
      <c r="F26" s="24"/>
    </row>
    <row r="27" spans="1:10" x14ac:dyDescent="0.55000000000000004">
      <c r="A27" s="12" t="s">
        <v>14</v>
      </c>
      <c r="B27" s="23">
        <f>(B13/$B$7)*100</f>
        <v>30.089433975742953</v>
      </c>
      <c r="C27" s="23">
        <f>C13/$C$7*100</f>
        <v>23.520687554538419</v>
      </c>
      <c r="D27" s="23">
        <f t="shared" ref="D27:D32" si="0">D13/$D$7*100</f>
        <v>36.20413582233666</v>
      </c>
      <c r="F27" s="24"/>
      <c r="G27" s="17"/>
      <c r="H27" s="17"/>
    </row>
    <row r="28" spans="1:10" x14ac:dyDescent="0.55000000000000004">
      <c r="A28" s="12" t="s">
        <v>15</v>
      </c>
      <c r="B28" s="23">
        <f>(B14/$B$7)*100</f>
        <v>6.2358017684785372</v>
      </c>
      <c r="C28" s="23">
        <f>C14/$C$7*100</f>
        <v>1.5085615028730428</v>
      </c>
      <c r="D28" s="23">
        <f t="shared" si="0"/>
        <v>10.636285959507717</v>
      </c>
      <c r="F28" s="24"/>
    </row>
    <row r="29" spans="1:10" x14ac:dyDescent="0.55000000000000004">
      <c r="A29" s="12" t="s">
        <v>16</v>
      </c>
      <c r="B29" s="23">
        <f>(B15/$B$7)*100</f>
        <v>6.9645252571755147</v>
      </c>
      <c r="C29" s="23">
        <f>C15/$C$7*100</f>
        <v>7.5555427498888665</v>
      </c>
      <c r="D29" s="23">
        <f t="shared" si="0"/>
        <v>6.4143600472052347</v>
      </c>
      <c r="F29" s="24"/>
    </row>
    <row r="30" spans="1:10" x14ac:dyDescent="0.55000000000000004">
      <c r="A30" s="18" t="s">
        <v>17</v>
      </c>
      <c r="B30" s="23">
        <f>(B16/$B$7)*100</f>
        <v>15.339324834899671</v>
      </c>
      <c r="C30" s="23">
        <f t="shared" ref="C30:C32" si="1">C16/$C$7*100</f>
        <v>12.831675914187398</v>
      </c>
      <c r="D30" s="23">
        <f t="shared" si="0"/>
        <v>17.67364016736402</v>
      </c>
      <c r="F30" s="24"/>
    </row>
    <row r="31" spans="1:10" x14ac:dyDescent="0.55000000000000004">
      <c r="A31" s="18" t="s">
        <v>18</v>
      </c>
      <c r="B31" s="23">
        <f>(B17/$B$7)*100</f>
        <v>0.47115506731013462</v>
      </c>
      <c r="C31" s="23">
        <f t="shared" si="1"/>
        <v>0.32363715692246897</v>
      </c>
      <c r="D31" s="23">
        <f t="shared" si="0"/>
        <v>0.60847625178169118</v>
      </c>
      <c r="F31" s="24"/>
    </row>
    <row r="32" spans="1:10" x14ac:dyDescent="0.55000000000000004">
      <c r="A32" s="12" t="s">
        <v>19</v>
      </c>
      <c r="B32" s="23">
        <f t="shared" ref="B32" si="2">(B18/$B$7)*100</f>
        <v>1.0786270478790958</v>
      </c>
      <c r="C32" s="23">
        <f t="shared" si="1"/>
        <v>1.3012661145594941</v>
      </c>
      <c r="D32" s="23">
        <f t="shared" si="0"/>
        <v>0.87137339647799894</v>
      </c>
      <c r="F32" s="24"/>
    </row>
    <row r="33" spans="1:8" ht="6.75" customHeight="1" x14ac:dyDescent="0.55000000000000004">
      <c r="A33" s="27"/>
      <c r="B33" s="28"/>
      <c r="C33" s="23"/>
      <c r="D33" s="28"/>
    </row>
    <row r="34" spans="1:8" x14ac:dyDescent="0.55000000000000004">
      <c r="A34" s="29" t="s">
        <v>22</v>
      </c>
      <c r="B34" s="30">
        <f>(B11*100)/B8</f>
        <v>1.1732038286992126</v>
      </c>
      <c r="C34" s="30">
        <f t="shared" ref="C34:D34" si="3">(C11*100)/C8</f>
        <v>1.7593555220831822</v>
      </c>
      <c r="D34" s="30">
        <f t="shared" si="3"/>
        <v>0.51908849002895208</v>
      </c>
      <c r="F34" s="17"/>
      <c r="G34" s="17"/>
      <c r="H34" s="17"/>
    </row>
    <row r="35" spans="1:8" x14ac:dyDescent="0.55000000000000004">
      <c r="A35" s="31" t="s">
        <v>23</v>
      </c>
    </row>
    <row r="36" spans="1:8" x14ac:dyDescent="0.55000000000000004">
      <c r="A36" s="31" t="s">
        <v>24</v>
      </c>
      <c r="B36" s="32"/>
      <c r="C36" s="32"/>
      <c r="D36" s="32"/>
    </row>
  </sheetData>
  <mergeCells count="1">
    <mergeCell ref="A2:B2"/>
  </mergeCells>
  <pageMargins left="0.82677165354330717" right="0.39370078740157483" top="0.78740157480314965" bottom="0.55118110236220474" header="0.78740157480314965" footer="0.31496062992125984"/>
  <pageSetup paperSize="9" firstPageNumber="1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piangjai sudwilai</dc:creator>
  <cp:lastModifiedBy>piangjai sudwilai</cp:lastModifiedBy>
  <dcterms:created xsi:type="dcterms:W3CDTF">2025-08-30T15:14:04Z</dcterms:created>
  <dcterms:modified xsi:type="dcterms:W3CDTF">2025-08-30T15:14:21Z</dcterms:modified>
</cp:coreProperties>
</file>