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\ตาราง สรง.68\ไตรมาส 2-68\"/>
    </mc:Choice>
  </mc:AlternateContent>
  <xr:revisionPtr revIDLastSave="0" documentId="8_{C7C0B556-AFA8-416B-9162-4955CB3BD5B7}" xr6:coauthVersionLast="47" xr6:coauthVersionMax="47" xr10:uidLastSave="{00000000-0000-0000-0000-000000000000}"/>
  <bookViews>
    <workbookView xWindow="-120" yWindow="-120" windowWidth="20730" windowHeight="11160" xr2:uid="{057E6172-B34B-4687-9569-4E0A0E135B6D}"/>
  </bookViews>
  <sheets>
    <sheet name="ตาราง4" sheetId="1" r:id="rId1"/>
  </sheets>
  <definedNames>
    <definedName name="_xlnm.Print_Area" localSheetId="0">ตาราง4!$A$1:$D$56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C52" i="1"/>
  <c r="B52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C36" i="1"/>
  <c r="B36" i="1"/>
  <c r="D35" i="1"/>
  <c r="C35" i="1"/>
  <c r="B35" i="1"/>
  <c r="D34" i="1"/>
  <c r="C34" i="1"/>
  <c r="B34" i="1"/>
  <c r="C33" i="1"/>
  <c r="B33" i="1"/>
  <c r="D32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<sst xmlns="http://schemas.openxmlformats.org/spreadsheetml/2006/main" count="74" uniqueCount="35">
  <si>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</si>
  <si>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    ไตรมาสที่ 2 (เมษายน - มิถุนายน) 2568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</si>
  <si>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</si>
  <si>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</si>
  <si>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</si>
  <si>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</si>
  <si>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</si>
  <si>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</si>
  <si>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</si>
  <si>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</si>
  <si>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</si>
  <si>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</si>
  <si>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</si>
  <si>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</si>
  <si>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</si>
  <si>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การซ่อมแซมยานยนต์ และรถจักรยานยนต์</t>
  </si>
  <si>
    <t xml:space="preserve">8. การขนส่ง และสถานที่เก็บสินค้า </t>
  </si>
  <si>
    <t>9. ที่พักแรม และการบริการด้านอาหาร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</si>
  <si>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</si>
  <si>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</si>
  <si>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</si>
  <si>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</si>
  <si>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</si>
  <si>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</si>
  <si>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</si>
  <si>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</si>
  <si>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</si>
  <si>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</si>
  <si>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</si>
  <si>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</si>
  <si>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</si>
  <si>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</si>
  <si>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ร้อยละ</t>
  </si>
  <si>
    <t>หมายเหตุ : "n.a." ไม่มีข้อมูล/สำรวจไม่พบ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</si>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</sst>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87" fontId="7" fillId="0" borderId="0" xfId="1" applyNumberFormat="1" applyFont="1" applyFill="1" applyAlignment="1">
      <alignment horizontal="right"/>
    </xf>
    <xf numFmtId="3" fontId="7" fillId="0" borderId="0" xfId="3" applyNumberFormat="1" applyFont="1" applyAlignment="1">
      <alignment horizontal="right"/>
    </xf>
    <xf numFmtId="0" fontId="8" fillId="0" borderId="0" xfId="2" quotePrefix="1" applyFont="1" applyAlignment="1">
      <alignment horizontal="left" vertical="center"/>
    </xf>
    <xf numFmtId="187" fontId="8" fillId="0" borderId="0" xfId="1" applyNumberFormat="1" applyFont="1" applyFill="1" applyAlignment="1">
      <alignment horizontal="right"/>
    </xf>
    <xf numFmtId="3" fontId="8" fillId="0" borderId="0" xfId="3" applyNumberFormat="1" applyFont="1" applyAlignment="1">
      <alignment horizontal="right"/>
    </xf>
    <xf numFmtId="188" fontId="9" fillId="0" borderId="0" xfId="0" applyNumberFormat="1" applyFont="1"/>
    <xf numFmtId="0" fontId="9" fillId="0" borderId="0" xfId="0" applyFont="1"/>
    <xf numFmtId="0" fontId="8" fillId="0" borderId="0" xfId="2" applyFont="1" applyAlignment="1">
      <alignment horizontal="left" vertical="center"/>
    </xf>
    <xf numFmtId="187" fontId="9" fillId="0" borderId="0" xfId="1" applyNumberFormat="1" applyFont="1" applyFill="1" applyAlignment="1">
      <alignment horizontal="right"/>
    </xf>
    <xf numFmtId="43" fontId="9" fillId="0" borderId="0" xfId="0" applyNumberFormat="1" applyFont="1"/>
    <xf numFmtId="3" fontId="7" fillId="0" borderId="0" xfId="4" applyNumberFormat="1" applyFont="1" applyAlignment="1">
      <alignment horizontal="right"/>
    </xf>
    <xf numFmtId="0" fontId="8" fillId="0" borderId="0" xfId="2" applyFont="1"/>
    <xf numFmtId="3" fontId="8" fillId="0" borderId="0" xfId="4" applyNumberFormat="1" applyFont="1" applyAlignment="1">
      <alignment horizontal="right"/>
    </xf>
    <xf numFmtId="3" fontId="9" fillId="0" borderId="0" xfId="0" applyNumberFormat="1" applyFont="1"/>
    <xf numFmtId="0" fontId="10" fillId="0" borderId="0" xfId="0" applyFont="1"/>
    <xf numFmtId="187" fontId="10" fillId="0" borderId="0" xfId="1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43" fontId="4" fillId="0" borderId="0" xfId="0" applyNumberFormat="1" applyFont="1"/>
    <xf numFmtId="188" fontId="7" fillId="0" borderId="0" xfId="0" applyNumberFormat="1" applyFont="1" applyAlignment="1">
      <alignment horizontal="right"/>
    </xf>
    <xf numFmtId="188" fontId="10" fillId="0" borderId="0" xfId="0" applyNumberFormat="1" applyFont="1"/>
    <xf numFmtId="188" fontId="8" fillId="0" borderId="0" xfId="0" applyNumberFormat="1" applyFont="1" applyAlignment="1">
      <alignment horizontal="right"/>
    </xf>
    <xf numFmtId="2" fontId="4" fillId="0" borderId="0" xfId="0" applyNumberFormat="1" applyFont="1"/>
    <xf numFmtId="188" fontId="4" fillId="0" borderId="0" xfId="0" applyNumberFormat="1" applyFont="1"/>
    <xf numFmtId="2" fontId="8" fillId="0" borderId="0" xfId="0" applyNumberFormat="1" applyFont="1" applyAlignment="1">
      <alignment horizontal="right"/>
    </xf>
    <xf numFmtId="0" fontId="8" fillId="0" borderId="3" xfId="2" applyFont="1" applyBorder="1"/>
    <xf numFmtId="2" fontId="8" fillId="0" borderId="3" xfId="0" applyNumberFormat="1" applyFont="1" applyBorder="1" applyAlignment="1">
      <alignment horizontal="right"/>
    </xf>
    <xf numFmtId="188" fontId="9" fillId="0" borderId="0" xfId="0" applyNumberFormat="1" applyFont="1" applyAlignment="1">
      <alignment horizontal="right"/>
    </xf>
  </cellXfs>
  <cellStyles count="5">
    <cellStyle name="Comma" xfId="1" builtinId="3"/>
    <cellStyle name="Normal" xfId="0" builtinId="0"/>
    <cellStyle name="Normal 2" xfId="2" xr:uid="{90DCB3B5-5F30-4DB1-B23E-2A4D5361B8B6}"/>
    <cellStyle name="Normal 2 2 2" xfId="3" xr:uid="{713A8230-D791-487C-B47F-3AED7155AF57}"/>
    <cellStyle name="ปกติ 2" xfId="4" xr:uid="{2B528A1B-D291-45C6-B232-0A734A2714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360A6-2591-4CF3-97BE-9047FC7D2C02}">
  <sheetPr>
    <tabColor rgb="FF9FF57D"/>
  </sheetPr>
  <dimension ref="A1:Q56"/>
  <sheetViews>
    <sheetView tabSelected="1" zoomScaleNormal="100" workbookViewId="0">
      <selection activeCell="H10" sqref="H10"/>
    </sheetView>
  </sheetViews>
  <sheetFormatPr defaultColWidth="8.75" defaultRowHeight="24" x14ac:dyDescent="0.55000000000000004"/>
  <cols>
    <col min="1" max="1" width="46.875" style="2" customWidth="1"/>
    <col min="2" max="4" width="14.375" style="2" customWidth="1"/>
    <col min="5" max="5" width="8.75" style="2"/>
    <col min="6" max="6" width="10.75" style="2" bestFit="1" customWidth="1"/>
    <col min="7" max="9" width="10.125" style="2" bestFit="1" customWidth="1"/>
    <col min="10" max="16384" width="8.75" style="2"/>
  </cols>
  <sheetData>
    <row r="1" spans="1:17" x14ac:dyDescent="0.55000000000000004">
      <c r="A1" s="1" t="s">
        <v>0</v>
      </c>
      <c r="B1" s="1"/>
      <c r="C1" s="1"/>
      <c r="D1" s="1"/>
    </row>
    <row r="2" spans="1:17" x14ac:dyDescent="0.55000000000000004">
      <c r="A2" s="3" t="s">
        <v>1</v>
      </c>
      <c r="B2" s="3"/>
      <c r="C2" s="4"/>
      <c r="D2" s="1"/>
    </row>
    <row r="3" spans="1:17" ht="5.45" customHeight="1" x14ac:dyDescent="0.55000000000000004">
      <c r="A3" s="1"/>
      <c r="B3" s="1"/>
      <c r="C3" s="1"/>
      <c r="D3" s="1"/>
    </row>
    <row r="4" spans="1:17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7" ht="21" customHeight="1" x14ac:dyDescent="0.55000000000000004">
      <c r="B5" s="7"/>
      <c r="C5" s="8" t="s">
        <v>6</v>
      </c>
      <c r="D5" s="7"/>
    </row>
    <row r="6" spans="1:17" ht="21" customHeight="1" x14ac:dyDescent="0.55000000000000004">
      <c r="A6" s="9" t="s">
        <v>7</v>
      </c>
      <c r="B6" s="10">
        <v>347957.3</v>
      </c>
      <c r="C6" s="10">
        <v>182322.03</v>
      </c>
      <c r="D6" s="10">
        <v>165635.26999999999</v>
      </c>
      <c r="F6" s="11"/>
      <c r="G6" s="11"/>
      <c r="H6" s="11"/>
    </row>
    <row r="7" spans="1:17" s="16" customFormat="1" ht="21" customHeight="1" x14ac:dyDescent="0.45">
      <c r="A7" s="12" t="s">
        <v>8</v>
      </c>
      <c r="B7" s="13">
        <v>8281.25</v>
      </c>
      <c r="C7" s="13">
        <v>7052.64</v>
      </c>
      <c r="D7" s="13">
        <v>1228.5999999999999</v>
      </c>
      <c r="E7" s="14"/>
      <c r="F7" s="14"/>
      <c r="G7" s="14"/>
      <c r="H7" s="15"/>
      <c r="I7" s="15"/>
    </row>
    <row r="8" spans="1:17" s="16" customFormat="1" ht="21" customHeight="1" x14ac:dyDescent="0.45">
      <c r="A8" s="17" t="s">
        <v>9</v>
      </c>
      <c r="B8" s="13">
        <v>197.4</v>
      </c>
      <c r="C8" s="13">
        <v>197.4</v>
      </c>
      <c r="D8" s="18" t="s">
        <v>10</v>
      </c>
      <c r="E8" s="14"/>
      <c r="F8" s="14"/>
      <c r="G8" s="14"/>
      <c r="H8" s="15"/>
      <c r="I8" s="15"/>
    </row>
    <row r="9" spans="1:17" s="16" customFormat="1" ht="21" customHeight="1" x14ac:dyDescent="0.45">
      <c r="A9" s="17" t="s">
        <v>11</v>
      </c>
      <c r="B9" s="13">
        <v>18130.87</v>
      </c>
      <c r="C9" s="13">
        <v>10376.290000000001</v>
      </c>
      <c r="D9" s="13">
        <v>7754.58</v>
      </c>
      <c r="E9" s="19"/>
      <c r="F9" s="14"/>
      <c r="G9" s="15"/>
      <c r="H9" s="15"/>
      <c r="I9" s="15"/>
    </row>
    <row r="10" spans="1:17" s="16" customFormat="1" ht="21" customHeight="1" x14ac:dyDescent="0.45">
      <c r="A10" s="12" t="s">
        <v>12</v>
      </c>
      <c r="B10" s="13">
        <v>644.64</v>
      </c>
      <c r="C10" s="13">
        <v>352.89</v>
      </c>
      <c r="D10" s="13">
        <v>291.75</v>
      </c>
      <c r="E10" s="19"/>
      <c r="F10" s="14"/>
      <c r="G10" s="11"/>
      <c r="H10" s="11"/>
      <c r="I10" s="15"/>
    </row>
    <row r="11" spans="1:17" s="16" customFormat="1" ht="21" customHeight="1" x14ac:dyDescent="0.45">
      <c r="A11" s="17" t="s">
        <v>13</v>
      </c>
      <c r="B11" s="13">
        <v>235.91</v>
      </c>
      <c r="C11" s="13">
        <v>235.91</v>
      </c>
      <c r="D11" s="18" t="s">
        <v>10</v>
      </c>
      <c r="E11" s="19"/>
      <c r="F11" s="14"/>
      <c r="G11" s="14"/>
      <c r="H11" s="14"/>
      <c r="I11" s="15"/>
    </row>
    <row r="12" spans="1:17" s="16" customFormat="1" ht="21" customHeight="1" x14ac:dyDescent="0.45">
      <c r="A12" s="12" t="s">
        <v>14</v>
      </c>
      <c r="B12" s="13">
        <v>24007.87</v>
      </c>
      <c r="C12" s="13">
        <v>21985.84</v>
      </c>
      <c r="D12" s="13">
        <v>2022.03</v>
      </c>
      <c r="E12" s="19"/>
      <c r="F12" s="14"/>
      <c r="G12" s="14"/>
      <c r="H12" s="14"/>
      <c r="I12" s="15"/>
    </row>
    <row r="13" spans="1:17" s="16" customFormat="1" ht="21" customHeight="1" x14ac:dyDescent="0.45">
      <c r="A13" s="17" t="s">
        <v>15</v>
      </c>
      <c r="B13" s="13">
        <v>67756.899999999994</v>
      </c>
      <c r="C13" s="13">
        <v>28607.599999999999</v>
      </c>
      <c r="D13" s="13">
        <v>39149.300000000003</v>
      </c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16" customFormat="1" ht="21" customHeight="1" x14ac:dyDescent="0.45">
      <c r="A14" s="21" t="s">
        <v>16</v>
      </c>
      <c r="B14" s="13">
        <v>31674.46</v>
      </c>
      <c r="C14" s="13">
        <v>27867.48</v>
      </c>
      <c r="D14" s="13">
        <v>3806.98</v>
      </c>
      <c r="E14" s="19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s="16" customFormat="1" ht="21" customHeight="1" x14ac:dyDescent="0.45">
      <c r="A15" s="21" t="s">
        <v>17</v>
      </c>
      <c r="B15" s="13">
        <v>115348.5</v>
      </c>
      <c r="C15" s="13">
        <v>47247.08</v>
      </c>
      <c r="D15" s="13">
        <v>68101.42</v>
      </c>
      <c r="E15" s="1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s="16" customFormat="1" ht="21" customHeight="1" x14ac:dyDescent="0.45">
      <c r="A16" s="21" t="s">
        <v>18</v>
      </c>
      <c r="B16" s="13">
        <v>1399.28</v>
      </c>
      <c r="C16" s="13">
        <v>1120.1500000000001</v>
      </c>
      <c r="D16" s="13">
        <v>279.13</v>
      </c>
      <c r="E16" s="19"/>
      <c r="F16" s="23"/>
      <c r="G16" s="15"/>
      <c r="H16" s="15"/>
      <c r="I16" s="15"/>
    </row>
    <row r="17" spans="1:12" s="16" customFormat="1" ht="21" customHeight="1" x14ac:dyDescent="0.45">
      <c r="A17" s="21" t="s">
        <v>19</v>
      </c>
      <c r="B17" s="13">
        <v>2438.09</v>
      </c>
      <c r="C17" s="13">
        <v>673.26</v>
      </c>
      <c r="D17" s="13">
        <v>1764.83</v>
      </c>
      <c r="E17" s="19"/>
      <c r="G17" s="15"/>
      <c r="H17" s="15"/>
      <c r="I17" s="15"/>
    </row>
    <row r="18" spans="1:12" s="16" customFormat="1" ht="21" customHeight="1" x14ac:dyDescent="0.45">
      <c r="A18" s="21" t="s">
        <v>20</v>
      </c>
      <c r="B18" s="13">
        <v>5937.19</v>
      </c>
      <c r="C18" s="13">
        <v>3154.53</v>
      </c>
      <c r="D18" s="13">
        <v>2782.66</v>
      </c>
      <c r="E18" s="19"/>
      <c r="F18" s="11"/>
      <c r="G18" s="11"/>
      <c r="H18" s="11"/>
      <c r="I18" s="11"/>
    </row>
    <row r="19" spans="1:12" s="16" customFormat="1" ht="21" customHeight="1" x14ac:dyDescent="0.45">
      <c r="A19" s="21" t="s">
        <v>21</v>
      </c>
      <c r="B19" s="13">
        <v>3187.63</v>
      </c>
      <c r="C19" s="13">
        <v>1029.3699999999999</v>
      </c>
      <c r="D19" s="13">
        <v>2158.27</v>
      </c>
      <c r="E19" s="19"/>
      <c r="F19" s="14"/>
      <c r="G19" s="14"/>
      <c r="H19" s="14"/>
      <c r="I19" s="14"/>
    </row>
    <row r="20" spans="1:12" s="16" customFormat="1" ht="21" customHeight="1" x14ac:dyDescent="0.45">
      <c r="A20" s="21" t="s">
        <v>22</v>
      </c>
      <c r="B20" s="18">
        <v>27491.27</v>
      </c>
      <c r="C20" s="18">
        <v>16465.939999999999</v>
      </c>
      <c r="D20" s="18">
        <v>11025.33</v>
      </c>
      <c r="E20" s="19"/>
      <c r="F20" s="14"/>
      <c r="G20" s="14"/>
      <c r="H20" s="14"/>
      <c r="I20" s="14"/>
    </row>
    <row r="21" spans="1:12" s="16" customFormat="1" ht="21" customHeight="1" x14ac:dyDescent="0.45">
      <c r="A21" s="21" t="s">
        <v>23</v>
      </c>
      <c r="B21" s="18">
        <v>8410.69</v>
      </c>
      <c r="C21" s="18">
        <v>4470.5200000000004</v>
      </c>
      <c r="D21" s="18">
        <v>3940.18</v>
      </c>
      <c r="E21" s="19"/>
      <c r="G21" s="15"/>
      <c r="H21" s="15"/>
      <c r="I21" s="15"/>
    </row>
    <row r="22" spans="1:12" s="16" customFormat="1" ht="21" customHeight="1" x14ac:dyDescent="0.45">
      <c r="A22" s="21" t="s">
        <v>24</v>
      </c>
      <c r="B22" s="18">
        <v>5101.37</v>
      </c>
      <c r="C22" s="18">
        <v>1223.33</v>
      </c>
      <c r="D22" s="18">
        <v>3878.04</v>
      </c>
      <c r="E22" s="19"/>
      <c r="G22" s="15"/>
      <c r="H22" s="15"/>
      <c r="I22" s="15"/>
    </row>
    <row r="23" spans="1:12" s="16" customFormat="1" ht="21" customHeight="1" x14ac:dyDescent="0.45">
      <c r="A23" s="21" t="s">
        <v>25</v>
      </c>
      <c r="B23" s="18">
        <v>5118.63</v>
      </c>
      <c r="C23" s="18">
        <v>742.16</v>
      </c>
      <c r="D23" s="18">
        <v>4376.47</v>
      </c>
      <c r="E23" s="19"/>
      <c r="F23" s="11"/>
      <c r="G23" s="11"/>
      <c r="H23" s="11"/>
      <c r="I23" s="11"/>
    </row>
    <row r="24" spans="1:12" s="16" customFormat="1" ht="21" customHeight="1" x14ac:dyDescent="0.45">
      <c r="A24" s="21" t="s">
        <v>26</v>
      </c>
      <c r="B24" s="18">
        <v>7035.02</v>
      </c>
      <c r="C24" s="18">
        <v>3757.71</v>
      </c>
      <c r="D24" s="18">
        <v>3277.31</v>
      </c>
      <c r="E24" s="19"/>
      <c r="F24" s="14"/>
      <c r="G24" s="14"/>
      <c r="H24" s="14"/>
      <c r="I24" s="14"/>
    </row>
    <row r="25" spans="1:12" s="16" customFormat="1" ht="21" customHeight="1" x14ac:dyDescent="0.45">
      <c r="A25" s="21" t="s">
        <v>27</v>
      </c>
      <c r="B25" s="18">
        <v>14327.2</v>
      </c>
      <c r="C25" s="18">
        <v>5530.84</v>
      </c>
      <c r="D25" s="18">
        <v>8796.36</v>
      </c>
      <c r="E25" s="19"/>
      <c r="F25" s="14"/>
      <c r="G25" s="14"/>
      <c r="H25" s="14"/>
      <c r="I25" s="14"/>
    </row>
    <row r="26" spans="1:12" s="16" customFormat="1" ht="21" customHeight="1" x14ac:dyDescent="0.45">
      <c r="A26" s="21" t="s">
        <v>28</v>
      </c>
      <c r="B26" s="18"/>
      <c r="C26" s="18"/>
      <c r="D26" s="18"/>
      <c r="E26" s="19"/>
      <c r="F26" s="11"/>
      <c r="G26" s="11"/>
      <c r="H26" s="11"/>
      <c r="I26" s="11"/>
      <c r="J26" s="11"/>
      <c r="K26" s="14"/>
      <c r="L26" s="14"/>
    </row>
    <row r="27" spans="1:12" s="16" customFormat="1" ht="21" customHeight="1" x14ac:dyDescent="0.45">
      <c r="A27" s="21" t="s">
        <v>29</v>
      </c>
      <c r="B27" s="18">
        <v>1233.1199999999999</v>
      </c>
      <c r="C27" s="18">
        <v>231.08</v>
      </c>
      <c r="D27" s="18">
        <v>1002.04</v>
      </c>
      <c r="E27" s="19"/>
      <c r="F27" s="14"/>
      <c r="G27" s="14"/>
      <c r="H27" s="14"/>
      <c r="I27" s="14"/>
      <c r="J27" s="14"/>
      <c r="K27" s="14"/>
      <c r="L27" s="14"/>
    </row>
    <row r="28" spans="1:12" s="16" customFormat="1" ht="21" customHeight="1" x14ac:dyDescent="0.45">
      <c r="A28" s="21" t="s">
        <v>30</v>
      </c>
      <c r="B28" s="18" t="s">
        <v>10</v>
      </c>
      <c r="C28" s="18" t="s">
        <v>10</v>
      </c>
      <c r="D28" s="18" t="s">
        <v>10</v>
      </c>
      <c r="E28" s="19"/>
      <c r="F28" s="14"/>
      <c r="G28" s="14"/>
      <c r="H28" s="14"/>
      <c r="I28" s="14"/>
      <c r="J28" s="14"/>
      <c r="K28" s="14"/>
      <c r="L28" s="14"/>
    </row>
    <row r="29" spans="1:12" s="16" customFormat="1" ht="21" customHeight="1" x14ac:dyDescent="0.45">
      <c r="A29" s="21" t="s">
        <v>31</v>
      </c>
      <c r="B29" s="18" t="s">
        <v>10</v>
      </c>
      <c r="C29" s="18" t="s">
        <v>10</v>
      </c>
      <c r="D29" s="18" t="s">
        <v>10</v>
      </c>
      <c r="E29" s="19"/>
      <c r="F29" s="14"/>
      <c r="G29" s="14"/>
      <c r="H29" s="14"/>
      <c r="I29" s="14"/>
      <c r="J29" s="14"/>
      <c r="K29" s="14"/>
      <c r="L29" s="14"/>
    </row>
    <row r="30" spans="1:12" ht="21" customHeight="1" x14ac:dyDescent="0.55000000000000004">
      <c r="A30" s="24"/>
      <c r="B30" s="25"/>
      <c r="C30" s="26" t="s">
        <v>32</v>
      </c>
      <c r="D30" s="25"/>
      <c r="F30" s="27"/>
    </row>
    <row r="31" spans="1:12" s="24" customFormat="1" ht="21" customHeight="1" x14ac:dyDescent="0.5">
      <c r="A31" s="9" t="s">
        <v>7</v>
      </c>
      <c r="B31" s="28">
        <f>B6/$B$6*100</f>
        <v>100</v>
      </c>
      <c r="C31" s="28">
        <f>C6/$C$6*100</f>
        <v>100</v>
      </c>
      <c r="D31" s="28">
        <f>D6/$D$6*100</f>
        <v>100</v>
      </c>
      <c r="F31" s="29"/>
      <c r="G31" s="29"/>
      <c r="H31" s="29"/>
    </row>
    <row r="32" spans="1:12" ht="21" customHeight="1" x14ac:dyDescent="0.55000000000000004">
      <c r="A32" s="12" t="s">
        <v>8</v>
      </c>
      <c r="B32" s="30">
        <f t="shared" ref="B32:B50" si="0">B7/$B$6*100</f>
        <v>2.3799615642494065</v>
      </c>
      <c r="C32" s="30">
        <f t="shared" ref="C32:C35" si="1">C7/$C$6*100</f>
        <v>3.8682324895131988</v>
      </c>
      <c r="D32" s="30">
        <f t="shared" ref="D32:D50" si="2">D7/$D$6*100</f>
        <v>0.74175023230257664</v>
      </c>
      <c r="E32" s="31"/>
      <c r="F32" s="29"/>
      <c r="G32" s="29"/>
      <c r="H32" s="29"/>
      <c r="I32" s="32"/>
    </row>
    <row r="33" spans="1:8" ht="21" customHeight="1" x14ac:dyDescent="0.55000000000000004">
      <c r="A33" s="17" t="s">
        <v>9</v>
      </c>
      <c r="B33" s="30">
        <f t="shared" si="0"/>
        <v>5.6731098902077934E-2</v>
      </c>
      <c r="C33" s="30">
        <f t="shared" si="1"/>
        <v>0.10826996605950472</v>
      </c>
      <c r="D33" s="30" t="s">
        <v>10</v>
      </c>
      <c r="E33" s="31"/>
      <c r="F33" s="29"/>
      <c r="G33" s="29"/>
      <c r="H33" s="29"/>
    </row>
    <row r="34" spans="1:8" ht="21" customHeight="1" x14ac:dyDescent="0.55000000000000004">
      <c r="A34" s="17" t="s">
        <v>11</v>
      </c>
      <c r="B34" s="30">
        <f t="shared" si="0"/>
        <v>5.2106594688486201</v>
      </c>
      <c r="C34" s="30">
        <f t="shared" si="1"/>
        <v>5.6911882782349457</v>
      </c>
      <c r="D34" s="30">
        <f t="shared" si="2"/>
        <v>4.6817202640476268</v>
      </c>
      <c r="E34" s="31"/>
      <c r="F34" s="29"/>
      <c r="G34" s="29"/>
      <c r="H34" s="29"/>
    </row>
    <row r="35" spans="1:8" ht="21" customHeight="1" x14ac:dyDescent="0.55000000000000004">
      <c r="A35" s="12" t="s">
        <v>12</v>
      </c>
      <c r="B35" s="30">
        <f t="shared" si="0"/>
        <v>0.18526411142976451</v>
      </c>
      <c r="C35" s="30">
        <f t="shared" si="1"/>
        <v>0.19355313233403554</v>
      </c>
      <c r="D35" s="30">
        <f t="shared" si="2"/>
        <v>0.17614002138554186</v>
      </c>
      <c r="E35" s="31"/>
      <c r="F35" s="29"/>
      <c r="G35" s="29"/>
      <c r="H35" s="29"/>
    </row>
    <row r="36" spans="1:8" ht="21" customHeight="1" x14ac:dyDescent="0.55000000000000004">
      <c r="A36" s="17" t="s">
        <v>13</v>
      </c>
      <c r="B36" s="30">
        <f t="shared" si="0"/>
        <v>6.7798548844930112E-2</v>
      </c>
      <c r="C36" s="30">
        <f>C11/$C$6*100</f>
        <v>0.12939193360231893</v>
      </c>
      <c r="D36" s="30" t="s">
        <v>10</v>
      </c>
      <c r="E36" s="31"/>
      <c r="F36" s="29"/>
      <c r="G36" s="29"/>
      <c r="H36" s="29"/>
    </row>
    <row r="37" spans="1:8" ht="21" customHeight="1" x14ac:dyDescent="0.55000000000000004">
      <c r="A37" s="12" t="s">
        <v>14</v>
      </c>
      <c r="B37" s="30">
        <f t="shared" si="0"/>
        <v>6.8996598145806969</v>
      </c>
      <c r="C37" s="30">
        <f t="shared" ref="C37:C52" si="3">C12/$C$6*100</f>
        <v>12.058795089106896</v>
      </c>
      <c r="D37" s="30">
        <f t="shared" si="2"/>
        <v>1.2207726047719185</v>
      </c>
      <c r="E37" s="31"/>
      <c r="F37" s="29"/>
      <c r="G37" s="29"/>
      <c r="H37" s="29"/>
    </row>
    <row r="38" spans="1:8" ht="21" customHeight="1" x14ac:dyDescent="0.55000000000000004">
      <c r="A38" s="17" t="s">
        <v>15</v>
      </c>
      <c r="B38" s="30">
        <f t="shared" si="0"/>
        <v>19.472762893607921</v>
      </c>
      <c r="C38" s="30">
        <f t="shared" si="3"/>
        <v>15.690698485531342</v>
      </c>
      <c r="D38" s="30">
        <f t="shared" si="2"/>
        <v>23.635847606611808</v>
      </c>
      <c r="E38" s="31"/>
      <c r="F38" s="29"/>
      <c r="G38" s="29"/>
      <c r="H38" s="29"/>
    </row>
    <row r="39" spans="1:8" ht="21" customHeight="1" x14ac:dyDescent="0.55000000000000004">
      <c r="A39" s="21" t="s">
        <v>16</v>
      </c>
      <c r="B39" s="30">
        <f t="shared" si="0"/>
        <v>9.1029732671221435</v>
      </c>
      <c r="C39" s="30">
        <f t="shared" si="3"/>
        <v>15.284757415217459</v>
      </c>
      <c r="D39" s="30">
        <f t="shared" si="2"/>
        <v>2.2984114434081584</v>
      </c>
      <c r="E39" s="31"/>
      <c r="F39" s="29"/>
      <c r="G39" s="29"/>
      <c r="H39" s="29"/>
    </row>
    <row r="40" spans="1:8" ht="21" customHeight="1" x14ac:dyDescent="0.55000000000000004">
      <c r="A40" s="21" t="s">
        <v>17</v>
      </c>
      <c r="B40" s="30">
        <f>B15/$B$6*100-0.1</f>
        <v>33.050188255857833</v>
      </c>
      <c r="C40" s="30">
        <f t="shared" si="3"/>
        <v>25.914081803499005</v>
      </c>
      <c r="D40" s="30">
        <f>D15/$D$6*100</f>
        <v>41.11528903234197</v>
      </c>
      <c r="E40" s="31"/>
      <c r="F40" s="29"/>
      <c r="G40" s="29"/>
      <c r="H40" s="29"/>
    </row>
    <row r="41" spans="1:8" ht="21" customHeight="1" x14ac:dyDescent="0.55000000000000004">
      <c r="A41" s="21" t="s">
        <v>18</v>
      </c>
      <c r="B41" s="30">
        <f t="shared" si="0"/>
        <v>0.40214129722238912</v>
      </c>
      <c r="C41" s="30">
        <f t="shared" si="3"/>
        <v>0.61437995178092308</v>
      </c>
      <c r="D41" s="30">
        <f t="shared" si="2"/>
        <v>0.16852087118884765</v>
      </c>
      <c r="E41" s="31"/>
      <c r="F41" s="29"/>
      <c r="G41" s="29"/>
      <c r="H41" s="29"/>
    </row>
    <row r="42" spans="1:8" ht="21" customHeight="1" x14ac:dyDescent="0.55000000000000004">
      <c r="A42" s="21" t="s">
        <v>19</v>
      </c>
      <c r="B42" s="30">
        <f t="shared" si="0"/>
        <v>0.70068654975768585</v>
      </c>
      <c r="C42" s="30">
        <f t="shared" si="3"/>
        <v>0.3692696927518852</v>
      </c>
      <c r="D42" s="30">
        <f t="shared" si="2"/>
        <v>1.0654916673242361</v>
      </c>
      <c r="E42" s="31"/>
      <c r="F42" s="29"/>
      <c r="G42" s="29"/>
      <c r="H42" s="29"/>
    </row>
    <row r="43" spans="1:8" ht="21" customHeight="1" x14ac:dyDescent="0.55000000000000004">
      <c r="A43" s="21" t="s">
        <v>20</v>
      </c>
      <c r="B43" s="30">
        <f t="shared" si="0"/>
        <v>1.7062984452402636</v>
      </c>
      <c r="C43" s="30">
        <f t="shared" si="3"/>
        <v>1.7301968390764408</v>
      </c>
      <c r="D43" s="30">
        <f>D18/$D$6*100</f>
        <v>1.6799924315636399</v>
      </c>
      <c r="E43" s="31"/>
      <c r="F43" s="29"/>
      <c r="G43" s="29"/>
      <c r="H43" s="29"/>
    </row>
    <row r="44" spans="1:8" ht="21" customHeight="1" x14ac:dyDescent="0.55000000000000004">
      <c r="A44" s="21" t="s">
        <v>21</v>
      </c>
      <c r="B44" s="30">
        <f t="shared" si="0"/>
        <v>0.91609803846621418</v>
      </c>
      <c r="C44" s="30">
        <f t="shared" si="3"/>
        <v>0.56458893091526019</v>
      </c>
      <c r="D44" s="30">
        <f t="shared" si="2"/>
        <v>1.3030256176718884</v>
      </c>
      <c r="E44" s="31"/>
      <c r="F44" s="29"/>
      <c r="G44" s="29"/>
      <c r="H44" s="29"/>
    </row>
    <row r="45" spans="1:8" ht="21" customHeight="1" x14ac:dyDescent="0.55000000000000004">
      <c r="A45" s="21" t="s">
        <v>22</v>
      </c>
      <c r="B45" s="30">
        <f>B20/$B$6*100</f>
        <v>7.9007596621769398</v>
      </c>
      <c r="C45" s="30">
        <f>C20/$C$6*100</f>
        <v>9.0312399439606939</v>
      </c>
      <c r="D45" s="30">
        <f t="shared" si="2"/>
        <v>6.656390272434126</v>
      </c>
      <c r="E45" s="31"/>
      <c r="F45" s="29"/>
      <c r="G45" s="29"/>
      <c r="H45" s="29"/>
    </row>
    <row r="46" spans="1:8" ht="21" customHeight="1" x14ac:dyDescent="0.55000000000000004">
      <c r="A46" s="21" t="s">
        <v>23</v>
      </c>
      <c r="B46" s="30">
        <f t="shared" si="0"/>
        <v>2.4171615310269394</v>
      </c>
      <c r="C46" s="30">
        <f>C21/$C$6*100-0.1</f>
        <v>2.3519911280057602</v>
      </c>
      <c r="D46" s="30">
        <f t="shared" si="2"/>
        <v>2.3788290984160558</v>
      </c>
      <c r="E46" s="31"/>
      <c r="F46" s="29"/>
      <c r="G46" s="29"/>
      <c r="H46" s="29"/>
    </row>
    <row r="47" spans="1:8" ht="21" customHeight="1" x14ac:dyDescent="0.55000000000000004">
      <c r="A47" s="21" t="s">
        <v>24</v>
      </c>
      <c r="B47" s="30">
        <f t="shared" si="0"/>
        <v>1.4660908105678483</v>
      </c>
      <c r="C47" s="30">
        <f t="shared" si="3"/>
        <v>0.67097212552975627</v>
      </c>
      <c r="D47" s="30">
        <f t="shared" si="2"/>
        <v>2.3413129341353445</v>
      </c>
      <c r="E47" s="31"/>
      <c r="F47" s="29"/>
      <c r="G47" s="29"/>
      <c r="H47" s="29"/>
    </row>
    <row r="48" spans="1:8" ht="21" customHeight="1" x14ac:dyDescent="0.55000000000000004">
      <c r="A48" s="21" t="s">
        <v>25</v>
      </c>
      <c r="B48" s="30">
        <f>B23/$B$6*100</f>
        <v>1.4710511893269664</v>
      </c>
      <c r="C48" s="30">
        <f t="shared" si="3"/>
        <v>0.4070599696591794</v>
      </c>
      <c r="D48" s="30">
        <f t="shared" si="2"/>
        <v>2.6422331427358441</v>
      </c>
      <c r="E48" s="31"/>
      <c r="F48" s="29"/>
      <c r="G48" s="29"/>
      <c r="H48" s="29"/>
    </row>
    <row r="49" spans="1:8" ht="21" customHeight="1" x14ac:dyDescent="0.55000000000000004">
      <c r="A49" s="21" t="s">
        <v>26</v>
      </c>
      <c r="B49" s="30">
        <f t="shared" si="0"/>
        <v>2.0218055491291609</v>
      </c>
      <c r="C49" s="30">
        <f t="shared" si="3"/>
        <v>2.0610290484369882</v>
      </c>
      <c r="D49" s="30">
        <f t="shared" si="2"/>
        <v>1.9786305175220231</v>
      </c>
      <c r="E49" s="31"/>
      <c r="F49" s="29"/>
      <c r="G49" s="29"/>
      <c r="H49" s="29"/>
    </row>
    <row r="50" spans="1:8" ht="21" customHeight="1" x14ac:dyDescent="0.55000000000000004">
      <c r="A50" s="21" t="s">
        <v>27</v>
      </c>
      <c r="B50" s="30">
        <f t="shared" si="0"/>
        <v>4.1175167182869856</v>
      </c>
      <c r="C50" s="30">
        <f t="shared" si="3"/>
        <v>3.0335555171253854</v>
      </c>
      <c r="D50" s="30">
        <f t="shared" si="2"/>
        <v>5.3106805090485869</v>
      </c>
      <c r="E50" s="31"/>
      <c r="F50" s="29"/>
      <c r="G50" s="29"/>
      <c r="H50" s="29"/>
    </row>
    <row r="51" spans="1:8" ht="21" customHeight="1" x14ac:dyDescent="0.55000000000000004">
      <c r="A51" s="21" t="s">
        <v>28</v>
      </c>
      <c r="B51" s="30"/>
      <c r="C51" s="30"/>
      <c r="D51" s="30"/>
      <c r="E51" s="31"/>
      <c r="F51" s="29"/>
      <c r="G51" s="29"/>
      <c r="H51" s="29"/>
    </row>
    <row r="52" spans="1:8" ht="21" customHeight="1" x14ac:dyDescent="0.55000000000000004">
      <c r="A52" s="21" t="s">
        <v>29</v>
      </c>
      <c r="B52" s="30">
        <f>B27/$B$6*100-0.1</f>
        <v>0.25438831143936336</v>
      </c>
      <c r="C52" s="30">
        <f t="shared" si="3"/>
        <v>0.12674277485830979</v>
      </c>
      <c r="D52" s="30">
        <f t="shared" ref="D52" si="4">D27/$D$6*100</f>
        <v>0.60496777045130545</v>
      </c>
      <c r="E52" s="31"/>
      <c r="F52" s="29"/>
      <c r="G52" s="29"/>
      <c r="H52" s="29"/>
    </row>
    <row r="53" spans="1:8" ht="21" customHeight="1" x14ac:dyDescent="0.55000000000000004">
      <c r="A53" s="21" t="s">
        <v>30</v>
      </c>
      <c r="B53" s="33" t="s">
        <v>10</v>
      </c>
      <c r="C53" s="33" t="s">
        <v>10</v>
      </c>
      <c r="D53" s="33" t="s">
        <v>10</v>
      </c>
      <c r="E53" s="31"/>
      <c r="F53" s="29"/>
      <c r="G53" s="29"/>
      <c r="H53" s="29"/>
    </row>
    <row r="54" spans="1:8" ht="21" customHeight="1" x14ac:dyDescent="0.55000000000000004">
      <c r="A54" s="34" t="s">
        <v>31</v>
      </c>
      <c r="B54" s="35" t="s">
        <v>10</v>
      </c>
      <c r="C54" s="35" t="s">
        <v>10</v>
      </c>
      <c r="D54" s="35" t="s">
        <v>10</v>
      </c>
      <c r="E54" s="31"/>
      <c r="F54" s="29"/>
      <c r="G54" s="29"/>
    </row>
    <row r="55" spans="1:8" ht="21" customHeight="1" x14ac:dyDescent="0.55000000000000004">
      <c r="A55" s="16" t="s">
        <v>33</v>
      </c>
    </row>
    <row r="56" spans="1:8" ht="21" customHeight="1" x14ac:dyDescent="0.55000000000000004">
      <c r="A56" s="16" t="s">
        <v>34</v>
      </c>
      <c r="B56" s="36"/>
      <c r="C56" s="36"/>
      <c r="D56" s="36"/>
    </row>
  </sheetData>
  <mergeCells count="1">
    <mergeCell ref="A2:B2"/>
  </mergeCells>
  <pageMargins left="0.62992125984251968" right="0.43307086614173229" top="0.39370078740157483" bottom="0" header="0.39370078740157483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2025-08-30T15:26:30Z</dcterms:created>
  <dcterms:modified xsi:type="dcterms:W3CDTF">2025-08-30T15:26:49Z</dcterms:modified>
</cp:coreProperties>
</file>