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8_{88C31665-B94E-474B-BDA5-A5176553F099}" xr6:coauthVersionLast="47" xr6:coauthVersionMax="47" xr10:uidLastSave="{00000000-0000-0000-0000-000000000000}"/>
  <bookViews>
    <workbookView xWindow="-120" yWindow="-120" windowWidth="20730" windowHeight="11160" xr2:uid="{6C0BEA43-6FE3-46A3-A40E-26D36F646B92}"/>
  </bookViews>
  <sheets>
    <sheet name="ตาราง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<sst xmlns="http://schemas.openxmlformats.org/spreadsheetml/2006/main" count="31" uniqueCount="19">
  <si>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</si>
  <si>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  ไตรมาสที่ 2 (เมษายน - มิถุนายน) 2568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</si>
  <si>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</si>
  <si>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</si>
  <si>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</si>
  <si>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</si>
  <si>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</si>
  <si>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</si>
  <si>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</si>
  <si>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n.a.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</si>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</sst>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  <numFmt numFmtId="191" formatCode="0.00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7" fontId="4" fillId="0" borderId="0" xfId="1" applyNumberFormat="1" applyFont="1" applyFill="1" applyAlignment="1">
      <alignment horizontal="right"/>
    </xf>
    <xf numFmtId="4" fontId="4" fillId="0" borderId="0" xfId="0" applyNumberFormat="1" applyFont="1"/>
    <xf numFmtId="3" fontId="6" fillId="0" borderId="0" xfId="0" applyNumberFormat="1" applyFont="1" applyAlignment="1">
      <alignment horizontal="right"/>
    </xf>
    <xf numFmtId="17" fontId="4" fillId="0" borderId="0" xfId="2" quotePrefix="1" applyNumberFormat="1" applyFont="1" applyAlignment="1">
      <alignment horizontal="left" vertical="center"/>
    </xf>
    <xf numFmtId="3" fontId="6" fillId="0" borderId="0" xfId="3" applyNumberFormat="1" applyFont="1"/>
    <xf numFmtId="3" fontId="6" fillId="0" borderId="0" xfId="3" applyNumberFormat="1" applyFont="1" applyAlignment="1">
      <alignment horizontal="right"/>
    </xf>
    <xf numFmtId="3" fontId="6" fillId="0" borderId="0" xfId="0" applyNumberFormat="1" applyFont="1"/>
    <xf numFmtId="188" fontId="4" fillId="0" borderId="0" xfId="0" applyNumberFormat="1" applyFont="1"/>
    <xf numFmtId="189" fontId="2" fillId="0" borderId="0" xfId="1" applyNumberFormat="1" applyFont="1" applyFill="1" applyAlignment="1">
      <alignment horizontal="right"/>
    </xf>
    <xf numFmtId="3" fontId="4" fillId="0" borderId="0" xfId="0" applyNumberFormat="1" applyFont="1"/>
    <xf numFmtId="190" fontId="4" fillId="0" borderId="0" xfId="0" applyNumberFormat="1" applyFont="1"/>
    <xf numFmtId="191" fontId="4" fillId="0" borderId="0" xfId="0" applyNumberFormat="1" applyFont="1"/>
    <xf numFmtId="189" fontId="4" fillId="0" borderId="0" xfId="1" applyNumberFormat="1" applyFont="1" applyFill="1" applyAlignment="1">
      <alignment horizontal="right"/>
    </xf>
    <xf numFmtId="0" fontId="4" fillId="0" borderId="3" xfId="0" applyFont="1" applyBorder="1"/>
    <xf numFmtId="0" fontId="7" fillId="0" borderId="0" xfId="0" applyFont="1"/>
  </cellXfs>
  <cellStyles count="4">
    <cellStyle name="Comma" xfId="1" builtinId="3"/>
    <cellStyle name="Normal" xfId="0" builtinId="0"/>
    <cellStyle name="Normal 2" xfId="2" xr:uid="{469D8742-08BD-4C41-A760-FE1BB99A7F4B}"/>
    <cellStyle name="ปกติ 2" xfId="3" xr:uid="{B417E4A1-3569-4BCD-A101-3D0A4BD82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7C9B-F62B-4C27-AE5B-9085E7BEB07A}">
  <sheetPr>
    <tabColor rgb="FF9FF57D"/>
  </sheetPr>
  <dimension ref="A1:P30"/>
  <sheetViews>
    <sheetView tabSelected="1" zoomScaleNormal="100" workbookViewId="0">
      <selection activeCell="A2" sqref="A2:B2"/>
    </sheetView>
  </sheetViews>
  <sheetFormatPr defaultColWidth="8.75" defaultRowHeight="24" x14ac:dyDescent="0.55000000000000004"/>
  <cols>
    <col min="1" max="1" width="37.75" style="2" customWidth="1"/>
    <col min="2" max="4" width="17.125" style="2" customWidth="1"/>
    <col min="5" max="5" width="9.75" style="2" customWidth="1"/>
    <col min="6" max="8" width="9.625" style="2" bestFit="1" customWidth="1"/>
    <col min="9" max="16384" width="8.75" style="2"/>
  </cols>
  <sheetData>
    <row r="1" spans="1:16" x14ac:dyDescent="0.55000000000000004">
      <c r="A1" s="1" t="s">
        <v>0</v>
      </c>
      <c r="B1" s="1"/>
      <c r="C1" s="1"/>
      <c r="D1" s="1"/>
    </row>
    <row r="2" spans="1:16" x14ac:dyDescent="0.55000000000000004">
      <c r="A2" s="1" t="s">
        <v>1</v>
      </c>
      <c r="B2" s="1"/>
      <c r="C2" s="3"/>
      <c r="D2" s="3"/>
    </row>
    <row r="3" spans="1:16" ht="11.25" customHeight="1" x14ac:dyDescent="0.55000000000000004"/>
    <row r="4" spans="1:16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55000000000000004">
      <c r="B5" s="6"/>
      <c r="C5" s="7" t="s">
        <v>6</v>
      </c>
      <c r="D5" s="6"/>
    </row>
    <row r="6" spans="1:16" ht="9" customHeight="1" x14ac:dyDescent="0.55000000000000004">
      <c r="B6" s="8"/>
      <c r="C6" s="9"/>
      <c r="D6" s="8"/>
    </row>
    <row r="7" spans="1:16" x14ac:dyDescent="0.55000000000000004">
      <c r="A7" s="10" t="s">
        <v>7</v>
      </c>
      <c r="B7" s="11">
        <v>347957.3</v>
      </c>
      <c r="C7" s="11">
        <v>182322.03</v>
      </c>
      <c r="D7" s="11">
        <v>165635.26999999999</v>
      </c>
      <c r="F7" s="12"/>
      <c r="G7" s="12"/>
      <c r="H7" s="12"/>
      <c r="I7" s="12"/>
    </row>
    <row r="8" spans="1:16" x14ac:dyDescent="0.55000000000000004">
      <c r="A8" s="13" t="s">
        <v>8</v>
      </c>
      <c r="B8" s="14">
        <v>498.42</v>
      </c>
      <c r="C8" s="14">
        <v>498.42</v>
      </c>
      <c r="D8" s="14" t="s">
        <v>9</v>
      </c>
      <c r="E8" s="15"/>
      <c r="F8" s="16"/>
      <c r="G8" s="16"/>
      <c r="H8" s="16"/>
      <c r="I8" s="16"/>
    </row>
    <row r="9" spans="1:16" x14ac:dyDescent="0.55000000000000004">
      <c r="A9" s="13" t="s">
        <v>10</v>
      </c>
      <c r="B9" s="14">
        <v>141.76</v>
      </c>
      <c r="C9" s="14" t="s">
        <v>9</v>
      </c>
      <c r="D9" s="14">
        <v>141.76</v>
      </c>
      <c r="E9" s="15"/>
      <c r="F9" s="16"/>
      <c r="G9" s="16"/>
      <c r="H9" s="16"/>
      <c r="I9" s="16"/>
    </row>
    <row r="10" spans="1:16" x14ac:dyDescent="0.55000000000000004">
      <c r="A10" s="17" t="s">
        <v>11</v>
      </c>
      <c r="B10" s="14">
        <v>588.91</v>
      </c>
      <c r="C10" s="14">
        <v>197.42</v>
      </c>
      <c r="D10" s="14">
        <v>391.49</v>
      </c>
      <c r="E10" s="15"/>
      <c r="G10" s="18"/>
      <c r="H10" s="18"/>
      <c r="I10" s="19"/>
      <c r="J10" s="18"/>
      <c r="K10" s="18"/>
      <c r="L10" s="18"/>
      <c r="M10" s="18"/>
      <c r="N10" s="18"/>
      <c r="O10" s="18"/>
      <c r="P10" s="20"/>
    </row>
    <row r="11" spans="1:16" x14ac:dyDescent="0.55000000000000004">
      <c r="A11" s="13" t="s">
        <v>12</v>
      </c>
      <c r="B11" s="14">
        <v>9165</v>
      </c>
      <c r="C11" s="14">
        <v>4877.25</v>
      </c>
      <c r="D11" s="14">
        <v>4287.75</v>
      </c>
      <c r="E11" s="15"/>
      <c r="G11" s="18"/>
      <c r="H11" s="18"/>
      <c r="I11" s="19"/>
      <c r="J11" s="19"/>
      <c r="K11" s="18"/>
      <c r="L11" s="18"/>
      <c r="M11" s="18"/>
      <c r="N11" s="18"/>
      <c r="O11" s="18"/>
    </row>
    <row r="12" spans="1:16" x14ac:dyDescent="0.55000000000000004">
      <c r="A12" s="13" t="s">
        <v>13</v>
      </c>
      <c r="B12" s="14">
        <v>10890.24</v>
      </c>
      <c r="C12" s="14">
        <v>5825.23</v>
      </c>
      <c r="D12" s="14">
        <v>5065.01</v>
      </c>
      <c r="E12" s="15"/>
      <c r="G12" s="21"/>
      <c r="H12" s="21"/>
      <c r="I12" s="21"/>
    </row>
    <row r="13" spans="1:16" x14ac:dyDescent="0.55000000000000004">
      <c r="A13" s="13" t="s">
        <v>14</v>
      </c>
      <c r="B13" s="14">
        <v>24726.26</v>
      </c>
      <c r="C13" s="14">
        <v>11443.17</v>
      </c>
      <c r="D13" s="14">
        <v>13283.1</v>
      </c>
      <c r="E13" s="15"/>
      <c r="G13" s="21"/>
      <c r="H13" s="21"/>
      <c r="I13" s="21"/>
    </row>
    <row r="14" spans="1:16" x14ac:dyDescent="0.55000000000000004">
      <c r="A14" s="13" t="s">
        <v>15</v>
      </c>
      <c r="B14" s="14">
        <v>223980.13</v>
      </c>
      <c r="C14" s="14">
        <v>112807.8</v>
      </c>
      <c r="D14" s="14">
        <v>111172.34</v>
      </c>
      <c r="E14" s="15"/>
      <c r="G14" s="21"/>
      <c r="H14" s="21"/>
      <c r="I14" s="21"/>
    </row>
    <row r="15" spans="1:16" x14ac:dyDescent="0.55000000000000004">
      <c r="A15" s="13" t="s">
        <v>16</v>
      </c>
      <c r="B15" s="14">
        <v>77966.58</v>
      </c>
      <c r="C15" s="14">
        <v>46672.75</v>
      </c>
      <c r="D15" s="14">
        <v>31293.83</v>
      </c>
      <c r="E15" s="15"/>
      <c r="G15" s="21"/>
      <c r="H15" s="21"/>
      <c r="I15" s="21"/>
    </row>
    <row r="16" spans="1:16" x14ac:dyDescent="0.55000000000000004">
      <c r="B16" s="9"/>
      <c r="C16" s="9" t="s">
        <v>17</v>
      </c>
      <c r="D16" s="9"/>
      <c r="F16" s="15"/>
      <c r="G16" s="15"/>
      <c r="H16" s="15"/>
    </row>
    <row r="17" spans="1:9" ht="8.25" customHeight="1" x14ac:dyDescent="0.55000000000000004">
      <c r="B17" s="9"/>
      <c r="C17" s="9"/>
      <c r="D17" s="9"/>
    </row>
    <row r="18" spans="1:9" x14ac:dyDescent="0.55000000000000004">
      <c r="A18" s="10" t="s">
        <v>7</v>
      </c>
      <c r="B18" s="22">
        <f>B7/$B$7*100</f>
        <v>100</v>
      </c>
      <c r="C18" s="22">
        <f>C7/$C$7*100</f>
        <v>100</v>
      </c>
      <c r="D18" s="22">
        <f>D7/$D$7*100</f>
        <v>100</v>
      </c>
      <c r="E18" s="23"/>
      <c r="F18" s="24"/>
      <c r="G18" s="25"/>
      <c r="H18" s="24"/>
      <c r="I18" s="24"/>
    </row>
    <row r="19" spans="1:9" x14ac:dyDescent="0.55000000000000004">
      <c r="A19" s="13" t="s">
        <v>8</v>
      </c>
      <c r="B19" s="26">
        <f>B8/$B$7*100</f>
        <v>0.14324171385397003</v>
      </c>
      <c r="C19" s="26">
        <f t="shared" ref="C19:C24" si="0">C8/$C$7*100</f>
        <v>0.27337343709918105</v>
      </c>
      <c r="D19" s="26" t="s">
        <v>9</v>
      </c>
      <c r="F19" s="25"/>
      <c r="G19" s="25"/>
      <c r="H19" s="24"/>
    </row>
    <row r="20" spans="1:9" x14ac:dyDescent="0.55000000000000004">
      <c r="A20" s="13" t="s">
        <v>10</v>
      </c>
      <c r="B20" s="26">
        <f>B9/$B$7*100+0.1</f>
        <v>0.14074063110617308</v>
      </c>
      <c r="C20" s="26" t="s">
        <v>9</v>
      </c>
      <c r="D20" s="26">
        <f>D9/$D$7*100</f>
        <v>8.5585636440837748E-2</v>
      </c>
      <c r="F20" s="25"/>
      <c r="G20" s="25"/>
      <c r="H20" s="24"/>
      <c r="I20" s="24"/>
    </row>
    <row r="21" spans="1:9" x14ac:dyDescent="0.55000000000000004">
      <c r="A21" s="17" t="s">
        <v>11</v>
      </c>
      <c r="B21" s="26">
        <f t="shared" ref="B21:B26" si="1">B10/$B$7*100</f>
        <v>0.16924777839119914</v>
      </c>
      <c r="C21" s="26">
        <f t="shared" si="0"/>
        <v>0.10828093566092917</v>
      </c>
      <c r="D21" s="26">
        <f>D10/$D$7*100</f>
        <v>0.23635666485767193</v>
      </c>
      <c r="F21" s="25"/>
      <c r="G21" s="25"/>
    </row>
    <row r="22" spans="1:9" x14ac:dyDescent="0.55000000000000004">
      <c r="A22" s="13" t="s">
        <v>12</v>
      </c>
      <c r="B22" s="26">
        <f t="shared" si="1"/>
        <v>2.6339438775964754</v>
      </c>
      <c r="C22" s="26">
        <f t="shared" si="0"/>
        <v>2.6750744273744647</v>
      </c>
      <c r="D22" s="26">
        <f t="shared" ref="D22:D26" si="2">D11/$D$7*100</f>
        <v>2.5886696716224753</v>
      </c>
      <c r="F22" s="25"/>
      <c r="G22" s="25"/>
    </row>
    <row r="23" spans="1:9" x14ac:dyDescent="0.55000000000000004">
      <c r="A23" s="13" t="s">
        <v>13</v>
      </c>
      <c r="B23" s="26">
        <f t="shared" si="1"/>
        <v>3.1297633359035721</v>
      </c>
      <c r="C23" s="26">
        <f t="shared" si="0"/>
        <v>3.1950225652928501</v>
      </c>
      <c r="D23" s="26">
        <f t="shared" si="2"/>
        <v>3.0579296305672097</v>
      </c>
      <c r="F23" s="25"/>
      <c r="G23" s="25"/>
    </row>
    <row r="24" spans="1:9" x14ac:dyDescent="0.55000000000000004">
      <c r="A24" s="13" t="s">
        <v>14</v>
      </c>
      <c r="B24" s="26">
        <f>B13/$B$7*100</f>
        <v>7.106119055412834</v>
      </c>
      <c r="C24" s="26">
        <f t="shared" si="0"/>
        <v>6.2763506966217966</v>
      </c>
      <c r="D24" s="26">
        <f t="shared" si="2"/>
        <v>8.0194876369024541</v>
      </c>
      <c r="F24" s="25"/>
      <c r="G24" s="25"/>
    </row>
    <row r="25" spans="1:9" x14ac:dyDescent="0.55000000000000004">
      <c r="A25" s="13" t="s">
        <v>15</v>
      </c>
      <c r="B25" s="26">
        <f t="shared" si="1"/>
        <v>64.37000459539145</v>
      </c>
      <c r="C25" s="26">
        <f>C14/$C$7*100-0.1</f>
        <v>61.772830178558237</v>
      </c>
      <c r="D25" s="26">
        <f t="shared" si="2"/>
        <v>67.118760394449808</v>
      </c>
      <c r="F25" s="25"/>
      <c r="G25" s="25"/>
    </row>
    <row r="26" spans="1:9" x14ac:dyDescent="0.55000000000000004">
      <c r="A26" s="13" t="s">
        <v>16</v>
      </c>
      <c r="B26" s="26">
        <f t="shared" si="1"/>
        <v>22.406939012344331</v>
      </c>
      <c r="C26" s="26">
        <f>C15/$C$7*100</f>
        <v>25.599073244193253</v>
      </c>
      <c r="D26" s="26">
        <f t="shared" si="2"/>
        <v>18.893216402521034</v>
      </c>
      <c r="F26" s="25"/>
    </row>
    <row r="27" spans="1:9" ht="9.4" customHeight="1" x14ac:dyDescent="0.55000000000000004">
      <c r="A27" s="27"/>
      <c r="B27" s="27"/>
      <c r="C27" s="27"/>
      <c r="D27" s="27"/>
    </row>
    <row r="28" spans="1:9" x14ac:dyDescent="0.55000000000000004">
      <c r="A28" s="28" t="s">
        <v>18</v>
      </c>
    </row>
    <row r="29" spans="1:9" x14ac:dyDescent="0.55000000000000004">
      <c r="D29" s="24"/>
    </row>
    <row r="30" spans="1:9" x14ac:dyDescent="0.55000000000000004">
      <c r="C30" s="24"/>
      <c r="D30" s="24"/>
      <c r="E30" s="24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2025-08-30T15:27:29Z</dcterms:created>
  <dcterms:modified xsi:type="dcterms:W3CDTF">2025-08-30T15:27:44Z</dcterms:modified>
</cp:coreProperties>
</file>