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FDFBE03D-4FDC-4847-B959-0D37326FEAE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67q2t4" sheetId="2" r:id="rId1"/>
  </sheets>
  <definedNames>
    <definedName name="_xlnm.Print_Area" localSheetId="0">'67q2t4'!$A$1:$D$36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8" i="2"/>
  <c r="D27" i="2"/>
  <c r="D25" i="2"/>
  <c r="D23" i="2"/>
  <c r="D22" i="2"/>
  <c r="D21" i="2"/>
  <c r="D19" i="2"/>
  <c r="D17" i="2"/>
  <c r="D15" i="2"/>
  <c r="D14" i="2"/>
  <c r="D12" i="2"/>
  <c r="D9" i="2"/>
  <c r="D8" i="2"/>
  <c r="C30" i="2"/>
  <c r="C29" i="2"/>
  <c r="C28" i="2"/>
  <c r="C27" i="2"/>
  <c r="C25" i="2"/>
  <c r="C22" i="2"/>
  <c r="C21" i="2"/>
  <c r="C19" i="2"/>
  <c r="C18" i="2"/>
  <c r="C17" i="2"/>
  <c r="C16" i="2"/>
  <c r="C15" i="2"/>
  <c r="C14" i="2"/>
  <c r="C12" i="2"/>
  <c r="C10" i="2"/>
  <c r="C9" i="2"/>
  <c r="C8" i="2"/>
  <c r="B30" i="2"/>
  <c r="B29" i="2"/>
  <c r="B28" i="2"/>
  <c r="B27" i="2"/>
  <c r="B25" i="2"/>
  <c r="B23" i="2"/>
  <c r="B22" i="2"/>
  <c r="B21" i="2"/>
  <c r="B19" i="2"/>
  <c r="B18" i="2"/>
  <c r="B17" i="2"/>
  <c r="B16" i="2"/>
  <c r="B15" i="2"/>
  <c r="B13" i="2"/>
  <c r="B12" i="2"/>
  <c r="B10" i="2"/>
  <c r="B9" i="2"/>
  <c r="B8" i="2"/>
  <c r="H16" i="2"/>
  <c r="G16" i="2"/>
  <c r="F16" i="2"/>
  <c r="H10" i="2"/>
  <c r="G10" i="2"/>
  <c r="F10" i="2"/>
</calcChain>
</file>

<file path=xl/sharedStrings.xml><?xml version="1.0" encoding="utf-8"?>
<sst xmlns="http://schemas.openxmlformats.org/spreadsheetml/2006/main" count="105" uniqueCount="39">
  <si>
    <t>อุตสาหกรรม</t>
  </si>
  <si>
    <t>รวม</t>
  </si>
  <si>
    <t>ชาย</t>
  </si>
  <si>
    <t>หญิง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</si>
  <si>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</si>
  <si>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</si>
  <si>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</si>
  <si>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</si>
  <si>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</si>
  <si>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</si>
  <si>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</si>
  <si>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</si>
  <si>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</si>
  <si>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</si>
  <si>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</si>
  <si>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</si>
  <si>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</si>
  <si>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</si>
  <si>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</si>
  <si>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</si>
  <si>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</si>
  <si>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</si>
  <si>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</si>
  <si>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</si>
  <si>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</si>
  <si>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</si>
  <si>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</si>
  <si>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</si>
  <si>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</si>
  <si>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</si>
  <si>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</si>
  <si>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</si>
  <si>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</si>
  <si>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</si>
  <si>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 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</si>
  <si>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</si>
  <si>
    <t>n.a.</t>
  </si>
  <si>
    <t xml:space="preserve">     รวมทั้งการประกันสังคมภาคบังคับ</t>
  </si>
  <si>
    <t xml:space="preserve">               พ.ศ. 2567 ไตรมาสที่ 4 จังหวัดสกลนคร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</si>
</sst>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5.5"/>
      <name val="TH SarabunPSK"/>
      <family val="2"/>
    </font>
    <font>
      <sz val="15.5"/>
      <name val="TH SarabunPSK"/>
      <family val="2"/>
    </font>
    <font>
      <sz val="15.5"/>
      <color indexed="8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6" applyFont="1" applyAlignment="1">
      <alignment vertical="center"/>
    </xf>
    <xf numFmtId="0" fontId="5" fillId="0" borderId="0" xfId="6" applyFont="1"/>
    <xf numFmtId="0" fontId="2" fillId="0" borderId="0" xfId="6" applyFont="1"/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right"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left" vertical="center"/>
    </xf>
    <xf numFmtId="0" fontId="7" fillId="0" borderId="0" xfId="6" quotePrefix="1" applyFont="1" applyAlignment="1">
      <alignment horizontal="left" vertical="center"/>
    </xf>
    <xf numFmtId="0" fontId="5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0" fontId="6" fillId="0" borderId="0" xfId="6" quotePrefix="1" applyFont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vertical="center"/>
    </xf>
    <xf numFmtId="0" fontId="7" fillId="0" borderId="1" xfId="6" applyFont="1" applyBorder="1" applyAlignment="1">
      <alignment vertical="center"/>
    </xf>
    <xf numFmtId="188" fontId="7" fillId="0" borderId="1" xfId="6" applyNumberFormat="1" applyFont="1" applyBorder="1" applyAlignment="1">
      <alignment horizontal="right" vertical="center"/>
    </xf>
    <xf numFmtId="3" fontId="7" fillId="0" borderId="0" xfId="6" applyNumberFormat="1" applyFont="1" applyAlignment="1">
      <alignment horizontal="right" vertical="center"/>
    </xf>
    <xf numFmtId="0" fontId="5" fillId="0" borderId="0" xfId="9" applyFont="1"/>
    <xf numFmtId="0" fontId="5" fillId="0" borderId="0" xfId="6" applyFont="1" applyAlignment="1">
      <alignment horizontal="center"/>
    </xf>
    <xf numFmtId="187" fontId="6" fillId="0" borderId="0" xfId="6" applyNumberFormat="1" applyFont="1" applyAlignment="1">
      <alignment horizontal="right" vertical="center"/>
    </xf>
    <xf numFmtId="188" fontId="6" fillId="0" borderId="0" xfId="6" applyNumberFormat="1" applyFont="1" applyAlignment="1">
      <alignment horizontal="right" vertical="center"/>
    </xf>
    <xf numFmtId="188" fontId="7" fillId="0" borderId="0" xfId="6" applyNumberFormat="1" applyFont="1" applyAlignment="1">
      <alignment horizontal="right" vertical="center"/>
    </xf>
    <xf numFmtId="187" fontId="2" fillId="0" borderId="0" xfId="6" applyNumberFormat="1" applyFont="1" applyAlignment="1">
      <alignment vertical="center"/>
    </xf>
    <xf numFmtId="188" fontId="7" fillId="0" borderId="0" xfId="8" applyNumberFormat="1" applyFont="1" applyAlignment="1">
      <alignment horizontal="right" vertical="center"/>
    </xf>
    <xf numFmtId="188" fontId="7" fillId="0" borderId="0" xfId="6" quotePrefix="1" applyNumberFormat="1" applyFont="1" applyAlignment="1">
      <alignment horizontal="right" vertical="center"/>
    </xf>
    <xf numFmtId="188" fontId="7" fillId="0" borderId="0" xfId="8" quotePrefix="1" applyNumberFormat="1" applyFont="1" applyAlignment="1">
      <alignment horizontal="right" vertical="center"/>
    </xf>
    <xf numFmtId="189" fontId="6" fillId="0" borderId="0" xfId="11" applyNumberFormat="1" applyFont="1" applyAlignment="1">
      <alignment horizontal="right" vertical="center"/>
    </xf>
    <xf numFmtId="189" fontId="7" fillId="0" borderId="0" xfId="11" applyNumberFormat="1" applyFont="1" applyAlignment="1">
      <alignment horizontal="right" vertical="center"/>
    </xf>
    <xf numFmtId="189" fontId="7" fillId="0" borderId="1" xfId="11" applyNumberFormat="1" applyFont="1" applyBorder="1" applyAlignment="1">
      <alignment horizontal="right" vertical="center"/>
    </xf>
  </cellXfs>
  <cellStyles count="12"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1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F7742A3-3C76-4943-8F50-FA95AE34E5C0}"/>
            </a:ext>
          </a:extLst>
        </xdr:cNvPr>
        <xdr:cNvSpPr txBox="1">
          <a:spLocks noChangeArrowheads="1"/>
        </xdr:cNvSpPr>
      </xdr:nvSpPr>
      <xdr:spPr bwMode="auto">
        <a:xfrm>
          <a:off x="5972175" y="9077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976E6671-DE88-4DFE-B7CE-CB9D53E70A3E}"/>
            </a:ext>
          </a:extLst>
        </xdr:cNvPr>
        <xdr:cNvSpPr txBox="1">
          <a:spLocks noChangeArrowheads="1"/>
        </xdr:cNvSpPr>
      </xdr:nvSpPr>
      <xdr:spPr bwMode="auto">
        <a:xfrm>
          <a:off x="5972175" y="8924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D4A2C529-853B-4B2C-8CFE-E1619A2442E0}"/>
            </a:ext>
          </a:extLst>
        </xdr:cNvPr>
        <xdr:cNvSpPr txBox="1">
          <a:spLocks noChangeArrowheads="1"/>
        </xdr:cNvSpPr>
      </xdr:nvSpPr>
      <xdr:spPr bwMode="auto">
        <a:xfrm>
          <a:off x="5972175" y="9077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BreakPreview" topLeftCell="A11" zoomScaleNormal="100" zoomScaleSheetLayoutView="100" workbookViewId="0">
      <selection activeCell="C29" sqref="C29"/>
    </sheetView>
  </sheetViews>
  <sheetFormatPr defaultColWidth="9" defaultRowHeight="21.95" customHeight="1" x14ac:dyDescent="0.35"/>
  <cols>
    <col min="1" max="1" width="53.25" style="2" customWidth="1"/>
    <col min="2" max="4" width="8.875" style="2" customWidth="1"/>
    <col min="5" max="16384" width="9" style="2"/>
  </cols>
  <sheetData>
    <row r="1" spans="1:8" s="3" customFormat="1" ht="21.95" customHeight="1" x14ac:dyDescent="0.35">
      <c r="A1" s="1" t="s">
        <v>34</v>
      </c>
      <c r="B1" s="2"/>
      <c r="C1" s="2"/>
      <c r="D1" s="2"/>
    </row>
    <row r="2" spans="1:8" s="3" customFormat="1" ht="21.95" customHeight="1" x14ac:dyDescent="0.35">
      <c r="A2" s="1" t="s">
        <v>38</v>
      </c>
      <c r="B2" s="2"/>
      <c r="C2" s="2"/>
      <c r="D2" s="2"/>
    </row>
    <row r="3" spans="1:8" s="3" customFormat="1" ht="8.1" customHeight="1" x14ac:dyDescent="0.35">
      <c r="A3" s="1"/>
      <c r="B3" s="2"/>
      <c r="C3" s="2"/>
      <c r="D3" s="2"/>
    </row>
    <row r="4" spans="1:8" s="1" customFormat="1" ht="24.95" customHeight="1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8" ht="21.95" customHeight="1" x14ac:dyDescent="0.35">
      <c r="A5" s="6" t="s">
        <v>27</v>
      </c>
      <c r="B5" s="7"/>
      <c r="C5" s="7" t="s">
        <v>28</v>
      </c>
      <c r="D5" s="7"/>
    </row>
    <row r="6" spans="1:8" ht="8.1" customHeight="1" x14ac:dyDescent="0.35">
      <c r="A6" s="6"/>
      <c r="B6" s="7"/>
      <c r="C6" s="7"/>
      <c r="D6" s="7"/>
    </row>
    <row r="7" spans="1:8" s="1" customFormat="1" ht="21.95" customHeight="1" x14ac:dyDescent="0.2">
      <c r="A7" s="7" t="s">
        <v>4</v>
      </c>
      <c r="B7" s="20">
        <v>100</v>
      </c>
      <c r="C7" s="20">
        <v>100</v>
      </c>
      <c r="D7" s="20">
        <v>100</v>
      </c>
      <c r="E7" s="7" t="s">
        <v>4</v>
      </c>
      <c r="F7" s="27">
        <v>414374</v>
      </c>
      <c r="G7" s="27">
        <v>239906</v>
      </c>
      <c r="H7" s="27">
        <v>174468</v>
      </c>
    </row>
    <row r="8" spans="1:8" s="1" customFormat="1" ht="21.95" customHeight="1" x14ac:dyDescent="0.2">
      <c r="A8" s="8" t="s">
        <v>29</v>
      </c>
      <c r="B8" s="21">
        <f>F8*100/F7</f>
        <v>54.358381558688528</v>
      </c>
      <c r="C8" s="21">
        <f>G8*100/G7</f>
        <v>57.664668661892577</v>
      </c>
      <c r="D8" s="21">
        <f>H8*100/H7</f>
        <v>49.811999908292641</v>
      </c>
      <c r="E8" s="8" t="s">
        <v>29</v>
      </c>
      <c r="F8" s="27">
        <v>225247</v>
      </c>
      <c r="G8" s="27">
        <v>138341</v>
      </c>
      <c r="H8" s="27">
        <v>86906</v>
      </c>
    </row>
    <row r="9" spans="1:8" s="10" customFormat="1" ht="21.95" customHeight="1" x14ac:dyDescent="0.2">
      <c r="A9" s="9" t="s">
        <v>5</v>
      </c>
      <c r="B9" s="22">
        <f>F9*100/F7</f>
        <v>54.358381558688528</v>
      </c>
      <c r="C9" s="22">
        <f>G9*100/G7</f>
        <v>57.664668661892577</v>
      </c>
      <c r="D9" s="22">
        <f>H9*100/H7</f>
        <v>49.811999908292641</v>
      </c>
      <c r="E9" s="9" t="s">
        <v>5</v>
      </c>
      <c r="F9" s="28">
        <v>225247</v>
      </c>
      <c r="G9" s="28">
        <v>138341</v>
      </c>
      <c r="H9" s="28">
        <v>86906</v>
      </c>
    </row>
    <row r="10" spans="1:8" s="10" customFormat="1" ht="21.95" customHeight="1" x14ac:dyDescent="0.2">
      <c r="A10" s="8" t="s">
        <v>30</v>
      </c>
      <c r="B10" s="23">
        <f>F10*100/F7</f>
        <v>7.5202594757393078</v>
      </c>
      <c r="C10" s="21">
        <f>G10*100/G7</f>
        <v>9.6379415270981141</v>
      </c>
      <c r="D10" s="21">
        <v>4.7</v>
      </c>
      <c r="E10" s="8" t="s">
        <v>30</v>
      </c>
      <c r="F10" s="27">
        <f>F12+F13+F14+F15</f>
        <v>31162</v>
      </c>
      <c r="G10" s="27">
        <f>G12+G13+G14+G15</f>
        <v>23122</v>
      </c>
      <c r="H10" s="27">
        <f>H12+H14+H15</f>
        <v>8041</v>
      </c>
    </row>
    <row r="11" spans="1:8" s="10" customFormat="1" ht="21.95" customHeight="1" x14ac:dyDescent="0.2">
      <c r="A11" s="11" t="s">
        <v>6</v>
      </c>
      <c r="B11" s="24" t="s">
        <v>36</v>
      </c>
      <c r="C11" s="24" t="s">
        <v>36</v>
      </c>
      <c r="D11" s="24" t="s">
        <v>36</v>
      </c>
      <c r="E11" s="11" t="s">
        <v>6</v>
      </c>
      <c r="F11" s="28" t="s">
        <v>36</v>
      </c>
      <c r="G11" s="28" t="s">
        <v>36</v>
      </c>
      <c r="H11" s="28" t="s">
        <v>36</v>
      </c>
    </row>
    <row r="12" spans="1:8" s="10" customFormat="1" ht="21.95" customHeight="1" x14ac:dyDescent="0.2">
      <c r="A12" s="11" t="s">
        <v>7</v>
      </c>
      <c r="B12" s="22">
        <f>F12*100/F7</f>
        <v>2.613822295800412</v>
      </c>
      <c r="C12" s="25">
        <f>G12*100/G7</f>
        <v>1.4109692963077205</v>
      </c>
      <c r="D12" s="22">
        <f>H12*100/H7</f>
        <v>4.2678313501616341</v>
      </c>
      <c r="E12" s="11" t="s">
        <v>7</v>
      </c>
      <c r="F12" s="28">
        <v>10831</v>
      </c>
      <c r="G12" s="28">
        <v>3385</v>
      </c>
      <c r="H12" s="28">
        <v>7446</v>
      </c>
    </row>
    <row r="13" spans="1:8" s="10" customFormat="1" ht="21.95" customHeight="1" x14ac:dyDescent="0.2">
      <c r="A13" s="11" t="s">
        <v>8</v>
      </c>
      <c r="B13" s="25">
        <f>F13*100/F7</f>
        <v>3.5475198733511272E-2</v>
      </c>
      <c r="C13" s="25">
        <v>0</v>
      </c>
      <c r="D13" s="24" t="s">
        <v>36</v>
      </c>
      <c r="E13" s="11" t="s">
        <v>8</v>
      </c>
      <c r="F13" s="28">
        <v>147</v>
      </c>
      <c r="G13" s="28">
        <v>147</v>
      </c>
      <c r="H13" s="28" t="s">
        <v>36</v>
      </c>
    </row>
    <row r="14" spans="1:8" s="10" customFormat="1" ht="21.95" customHeight="1" x14ac:dyDescent="0.2">
      <c r="A14" s="9" t="s">
        <v>9</v>
      </c>
      <c r="B14" s="24">
        <v>0.3</v>
      </c>
      <c r="C14" s="26">
        <f>G14*100/G7</f>
        <v>0.19966153410085616</v>
      </c>
      <c r="D14" s="24">
        <f>H14*100/H7</f>
        <v>0.28715867666276912</v>
      </c>
      <c r="E14" s="9" t="s">
        <v>9</v>
      </c>
      <c r="F14" s="28">
        <v>980</v>
      </c>
      <c r="G14" s="28">
        <v>479</v>
      </c>
      <c r="H14" s="28">
        <v>501</v>
      </c>
    </row>
    <row r="15" spans="1:8" ht="21.95" customHeight="1" x14ac:dyDescent="0.35">
      <c r="A15" s="9" t="s">
        <v>10</v>
      </c>
      <c r="B15" s="22">
        <f>F15*100/F7</f>
        <v>4.6344606563153095</v>
      </c>
      <c r="C15" s="22">
        <f>G15*100/G7</f>
        <v>7.9660366977066017</v>
      </c>
      <c r="D15" s="22">
        <f>H15*100/H7</f>
        <v>5.387807506247564E-2</v>
      </c>
      <c r="E15" s="9" t="s">
        <v>10</v>
      </c>
      <c r="F15" s="28">
        <v>19204</v>
      </c>
      <c r="G15" s="28">
        <v>19111</v>
      </c>
      <c r="H15" s="28">
        <v>94</v>
      </c>
    </row>
    <row r="16" spans="1:8" ht="21.95" customHeight="1" x14ac:dyDescent="0.35">
      <c r="A16" s="12" t="s">
        <v>31</v>
      </c>
      <c r="B16" s="21">
        <f>F16*100/F7</f>
        <v>38.121600293454705</v>
      </c>
      <c r="C16" s="21">
        <f>G16*100/G7</f>
        <v>32.697389811009309</v>
      </c>
      <c r="D16" s="21">
        <v>45.5</v>
      </c>
      <c r="E16" s="12" t="s">
        <v>31</v>
      </c>
      <c r="F16" s="27">
        <f>F17+F18+F19+F21+F22+F23+F25+F27+F28+F29+F30+F31</f>
        <v>157966</v>
      </c>
      <c r="G16" s="27">
        <f>G17+G18+G19+G21+G22+G25+G27+G28+G29+G30</f>
        <v>78443</v>
      </c>
      <c r="H16" s="27">
        <f>H17+H19+H21+H22+H23+H25+H27+H28+H30+H31</f>
        <v>79522</v>
      </c>
    </row>
    <row r="17" spans="1:8" ht="21.95" customHeight="1" x14ac:dyDescent="0.35">
      <c r="A17" s="11" t="s">
        <v>32</v>
      </c>
      <c r="B17" s="22">
        <f>F17*100/F7</f>
        <v>12.864465434607384</v>
      </c>
      <c r="C17" s="22">
        <f>G17*100/G7</f>
        <v>9.2036047451918677</v>
      </c>
      <c r="D17" s="22">
        <f>H17*100/H7</f>
        <v>17.898411169956667</v>
      </c>
      <c r="E17" s="11" t="s">
        <v>32</v>
      </c>
      <c r="F17" s="28">
        <v>53307</v>
      </c>
      <c r="G17" s="28">
        <v>22080</v>
      </c>
      <c r="H17" s="28">
        <v>31227</v>
      </c>
    </row>
    <row r="18" spans="1:8" ht="21.95" customHeight="1" x14ac:dyDescent="0.35">
      <c r="A18" s="6" t="s">
        <v>11</v>
      </c>
      <c r="B18" s="22">
        <f>F18*100/F7</f>
        <v>0.3146915588333245</v>
      </c>
      <c r="C18" s="22">
        <f>G18*100/G7</f>
        <v>0.54354622227038929</v>
      </c>
      <c r="D18" s="22" t="s">
        <v>36</v>
      </c>
      <c r="E18" s="6" t="s">
        <v>11</v>
      </c>
      <c r="F18" s="28">
        <v>1304</v>
      </c>
      <c r="G18" s="28">
        <v>1304</v>
      </c>
      <c r="H18" s="28" t="s">
        <v>36</v>
      </c>
    </row>
    <row r="19" spans="1:8" ht="21.95" customHeight="1" x14ac:dyDescent="0.35">
      <c r="A19" s="11" t="s">
        <v>12</v>
      </c>
      <c r="B19" s="22">
        <f>F19*100/F7</f>
        <v>4.1860734505543302</v>
      </c>
      <c r="C19" s="22">
        <f>G19*100/G7</f>
        <v>2.5130676181504423</v>
      </c>
      <c r="D19" s="22">
        <f>H19*100/H7</f>
        <v>6.4860031639039821</v>
      </c>
      <c r="E19" s="11" t="s">
        <v>12</v>
      </c>
      <c r="F19" s="28">
        <v>17346</v>
      </c>
      <c r="G19" s="28">
        <v>6029</v>
      </c>
      <c r="H19" s="28">
        <v>11316</v>
      </c>
    </row>
    <row r="20" spans="1:8" ht="21.95" customHeight="1" x14ac:dyDescent="0.35">
      <c r="A20" s="13" t="s">
        <v>13</v>
      </c>
      <c r="B20" s="24" t="s">
        <v>36</v>
      </c>
      <c r="C20" s="24" t="s">
        <v>36</v>
      </c>
      <c r="D20" s="24" t="s">
        <v>36</v>
      </c>
      <c r="E20" s="13" t="s">
        <v>13</v>
      </c>
      <c r="F20" s="28" t="s">
        <v>36</v>
      </c>
      <c r="G20" s="28" t="s">
        <v>36</v>
      </c>
      <c r="H20" s="28" t="s">
        <v>36</v>
      </c>
    </row>
    <row r="21" spans="1:8" ht="21.95" customHeight="1" x14ac:dyDescent="0.35">
      <c r="A21" s="14" t="s">
        <v>14</v>
      </c>
      <c r="B21" s="22">
        <f>F21*100/F7</f>
        <v>1.0328833372750221</v>
      </c>
      <c r="C21" s="22">
        <f>G21*100/G7</f>
        <v>0.25218210465765756</v>
      </c>
      <c r="D21" s="22">
        <f>H21*100/H7</f>
        <v>2.1069766375495793</v>
      </c>
      <c r="E21" s="6" t="s">
        <v>14</v>
      </c>
      <c r="F21" s="28">
        <v>4280</v>
      </c>
      <c r="G21" s="28">
        <v>605</v>
      </c>
      <c r="H21" s="28">
        <v>3676</v>
      </c>
    </row>
    <row r="22" spans="1:8" ht="21.95" customHeight="1" x14ac:dyDescent="0.35">
      <c r="A22" s="6" t="s">
        <v>15</v>
      </c>
      <c r="B22" s="22">
        <f>F22*100/F7</f>
        <v>0.110528170203729</v>
      </c>
      <c r="C22" s="24">
        <f>G22*100/G7</f>
        <v>4.543446183088376E-2</v>
      </c>
      <c r="D22" s="22">
        <f>H22*100/H7</f>
        <v>0.20003668294472338</v>
      </c>
      <c r="E22" s="6" t="s">
        <v>15</v>
      </c>
      <c r="F22" s="28">
        <v>458</v>
      </c>
      <c r="G22" s="28">
        <v>109</v>
      </c>
      <c r="H22" s="28">
        <v>349</v>
      </c>
    </row>
    <row r="23" spans="1:8" ht="21.95" customHeight="1" x14ac:dyDescent="0.35">
      <c r="A23" s="6" t="s">
        <v>16</v>
      </c>
      <c r="B23" s="22">
        <f>F23*100/F7</f>
        <v>0.10159903854971596</v>
      </c>
      <c r="C23" s="22" t="s">
        <v>36</v>
      </c>
      <c r="D23" s="22">
        <f>H23*100/H7</f>
        <v>0.24130499575853451</v>
      </c>
      <c r="E23" s="6" t="s">
        <v>16</v>
      </c>
      <c r="F23" s="28">
        <v>421</v>
      </c>
      <c r="G23" s="28" t="s">
        <v>36</v>
      </c>
      <c r="H23" s="28">
        <v>421</v>
      </c>
    </row>
    <row r="24" spans="1:8" ht="21.95" customHeight="1" x14ac:dyDescent="0.35">
      <c r="A24" s="6" t="s">
        <v>17</v>
      </c>
      <c r="B24" s="22" t="s">
        <v>36</v>
      </c>
      <c r="C24" s="24" t="s">
        <v>36</v>
      </c>
      <c r="D24" s="22" t="s">
        <v>36</v>
      </c>
      <c r="E24" s="6" t="s">
        <v>17</v>
      </c>
      <c r="F24" s="28" t="s">
        <v>36</v>
      </c>
      <c r="G24" s="28" t="s">
        <v>36</v>
      </c>
      <c r="H24" s="28" t="s">
        <v>36</v>
      </c>
    </row>
    <row r="25" spans="1:8" ht="21.95" customHeight="1" x14ac:dyDescent="0.35">
      <c r="A25" s="6" t="s">
        <v>18</v>
      </c>
      <c r="B25" s="22">
        <f>F25*100/F7</f>
        <v>3.7217586045456521</v>
      </c>
      <c r="C25" s="22">
        <f>G25*100/G7</f>
        <v>4.535943244437405</v>
      </c>
      <c r="D25" s="22">
        <f>H25*100/H7</f>
        <v>2.6021963913153128</v>
      </c>
      <c r="E25" s="6" t="s">
        <v>18</v>
      </c>
      <c r="F25" s="28">
        <v>15422</v>
      </c>
      <c r="G25" s="28">
        <v>10882</v>
      </c>
      <c r="H25" s="28">
        <v>4540</v>
      </c>
    </row>
    <row r="26" spans="1:8" ht="21.95" customHeight="1" x14ac:dyDescent="0.35">
      <c r="A26" s="6" t="s">
        <v>19</v>
      </c>
      <c r="B26" s="25"/>
      <c r="C26" s="25"/>
      <c r="D26" s="25"/>
      <c r="E26" s="6" t="s">
        <v>37</v>
      </c>
      <c r="F26" s="28"/>
      <c r="G26" s="28"/>
      <c r="H26" s="28"/>
    </row>
    <row r="27" spans="1:8" ht="21.95" customHeight="1" x14ac:dyDescent="0.35">
      <c r="A27" s="6" t="s">
        <v>20</v>
      </c>
      <c r="B27" s="22">
        <f>F27*100/F7</f>
        <v>1.881150844406261</v>
      </c>
      <c r="C27" s="22">
        <f>G27*100/G7</f>
        <v>0.96037614732436871</v>
      </c>
      <c r="D27" s="22">
        <f>H27*100/H7</f>
        <v>3.1472820230644016</v>
      </c>
      <c r="E27" s="6" t="s">
        <v>20</v>
      </c>
      <c r="F27" s="28">
        <v>7795</v>
      </c>
      <c r="G27" s="28">
        <v>2304</v>
      </c>
      <c r="H27" s="28">
        <v>5491</v>
      </c>
    </row>
    <row r="28" spans="1:8" ht="21.95" customHeight="1" x14ac:dyDescent="0.35">
      <c r="A28" s="6" t="s">
        <v>33</v>
      </c>
      <c r="B28" s="22">
        <f>F28*100/F7</f>
        <v>1.9226592402032947</v>
      </c>
      <c r="C28" s="22">
        <f>G28*100/G7</f>
        <v>0.76113144314856651</v>
      </c>
      <c r="D28" s="22">
        <f>H28*100/H7</f>
        <v>3.5198431804113075</v>
      </c>
      <c r="E28" s="6" t="s">
        <v>33</v>
      </c>
      <c r="F28" s="28">
        <v>7967</v>
      </c>
      <c r="G28" s="28">
        <v>1826</v>
      </c>
      <c r="H28" s="28">
        <v>6141</v>
      </c>
    </row>
    <row r="29" spans="1:8" ht="21.95" customHeight="1" x14ac:dyDescent="0.35">
      <c r="A29" s="6" t="s">
        <v>21</v>
      </c>
      <c r="B29" s="22">
        <f>F29*100/F7</f>
        <v>0.11752667879741489</v>
      </c>
      <c r="C29" s="22">
        <f>G29*100/G7</f>
        <v>0.20299617350128801</v>
      </c>
      <c r="D29" s="24" t="s">
        <v>36</v>
      </c>
      <c r="E29" s="6" t="s">
        <v>21</v>
      </c>
      <c r="F29" s="28">
        <v>487</v>
      </c>
      <c r="G29" s="28">
        <v>487</v>
      </c>
      <c r="H29" s="28" t="s">
        <v>36</v>
      </c>
    </row>
    <row r="30" spans="1:8" ht="21.95" customHeight="1" x14ac:dyDescent="0.35">
      <c r="A30" s="6" t="s">
        <v>22</v>
      </c>
      <c r="B30" s="22">
        <f>F30*100/F7</f>
        <v>11.825548900268839</v>
      </c>
      <c r="C30" s="22">
        <f>G30*100/G7</f>
        <v>13.679107650496444</v>
      </c>
      <c r="D30" s="22">
        <f>H30*100/H7</f>
        <v>9.2761996469266563</v>
      </c>
      <c r="E30" s="6" t="s">
        <v>22</v>
      </c>
      <c r="F30" s="28">
        <v>49002</v>
      </c>
      <c r="G30" s="28">
        <v>32817</v>
      </c>
      <c r="H30" s="28">
        <v>16184</v>
      </c>
    </row>
    <row r="31" spans="1:8" ht="21.95" customHeight="1" x14ac:dyDescent="0.35">
      <c r="A31" s="6" t="s">
        <v>23</v>
      </c>
      <c r="B31" s="22">
        <v>0.1</v>
      </c>
      <c r="C31" s="24" t="s">
        <v>36</v>
      </c>
      <c r="D31" s="22">
        <f>H31*100/H7</f>
        <v>0.10145126900061903</v>
      </c>
      <c r="E31" s="6" t="s">
        <v>23</v>
      </c>
      <c r="F31" s="28">
        <v>177</v>
      </c>
      <c r="G31" s="28" t="s">
        <v>36</v>
      </c>
      <c r="H31" s="28">
        <v>177</v>
      </c>
    </row>
    <row r="32" spans="1:8" ht="21.95" customHeight="1" x14ac:dyDescent="0.35">
      <c r="A32" s="6" t="s">
        <v>24</v>
      </c>
      <c r="B32" s="22"/>
      <c r="C32" s="22"/>
      <c r="D32" s="22"/>
      <c r="E32" s="6" t="s">
        <v>24</v>
      </c>
      <c r="F32" s="28"/>
      <c r="G32" s="28"/>
      <c r="H32" s="28"/>
    </row>
    <row r="33" spans="1:8" ht="21.95" customHeight="1" x14ac:dyDescent="0.35">
      <c r="A33" s="6" t="s">
        <v>25</v>
      </c>
      <c r="B33" s="22" t="s">
        <v>36</v>
      </c>
      <c r="C33" s="22" t="s">
        <v>36</v>
      </c>
      <c r="D33" s="22" t="s">
        <v>36</v>
      </c>
      <c r="E33" s="6" t="s">
        <v>25</v>
      </c>
      <c r="F33" s="28" t="s">
        <v>36</v>
      </c>
      <c r="G33" s="28" t="s">
        <v>36</v>
      </c>
      <c r="H33" s="28" t="s">
        <v>36</v>
      </c>
    </row>
    <row r="34" spans="1:8" ht="21.95" customHeight="1" x14ac:dyDescent="0.35">
      <c r="A34" s="15" t="s">
        <v>26</v>
      </c>
      <c r="B34" s="16" t="s">
        <v>36</v>
      </c>
      <c r="C34" s="16" t="s">
        <v>36</v>
      </c>
      <c r="D34" s="16" t="s">
        <v>36</v>
      </c>
      <c r="E34" s="15" t="s">
        <v>26</v>
      </c>
      <c r="F34" s="29" t="s">
        <v>36</v>
      </c>
      <c r="G34" s="29" t="s">
        <v>36</v>
      </c>
      <c r="H34" s="29" t="s">
        <v>36</v>
      </c>
    </row>
    <row r="35" spans="1:8" ht="8.1" customHeight="1" x14ac:dyDescent="0.35">
      <c r="A35" s="6"/>
      <c r="B35" s="17"/>
      <c r="C35" s="17"/>
      <c r="D35" s="17"/>
    </row>
    <row r="36" spans="1:8" ht="21.95" customHeight="1" x14ac:dyDescent="0.35">
      <c r="A36" s="18" t="s">
        <v>35</v>
      </c>
    </row>
    <row r="37" spans="1:8" ht="21.95" customHeight="1" x14ac:dyDescent="0.35">
      <c r="B37" s="19"/>
      <c r="C37" s="19"/>
      <c r="D37" s="19"/>
    </row>
    <row r="38" spans="1:8" ht="21.95" customHeight="1" x14ac:dyDescent="0.35">
      <c r="B38" s="19"/>
      <c r="C38" s="19"/>
      <c r="D38" s="19"/>
    </row>
    <row r="39" spans="1:8" ht="21.95" customHeight="1" x14ac:dyDescent="0.35">
      <c r="B39" s="19"/>
      <c r="C39" s="19"/>
      <c r="D39" s="19"/>
    </row>
    <row r="40" spans="1:8" ht="21.95" customHeight="1" x14ac:dyDescent="0.35">
      <c r="B40" s="19"/>
      <c r="C40" s="19"/>
      <c r="D40" s="19"/>
    </row>
    <row r="41" spans="1:8" ht="21.95" customHeight="1" x14ac:dyDescent="0.35">
      <c r="B41" s="19"/>
      <c r="C41" s="19"/>
      <c r="D41" s="19"/>
    </row>
    <row r="42" spans="1:8" ht="21.95" customHeight="1" x14ac:dyDescent="0.35">
      <c r="B42" s="19"/>
      <c r="C42" s="19"/>
      <c r="D42" s="19"/>
    </row>
    <row r="43" spans="1:8" ht="21.95" customHeight="1" x14ac:dyDescent="0.35">
      <c r="B43" s="19"/>
      <c r="C43" s="19"/>
      <c r="D43" s="19"/>
    </row>
    <row r="44" spans="1:8" ht="21.95" customHeight="1" x14ac:dyDescent="0.35">
      <c r="B44" s="19"/>
      <c r="C44" s="19"/>
      <c r="D44" s="19"/>
    </row>
    <row r="45" spans="1:8" ht="21.95" customHeight="1" x14ac:dyDescent="0.35">
      <c r="B45" s="19"/>
      <c r="C45" s="19"/>
      <c r="D45" s="19"/>
    </row>
    <row r="46" spans="1:8" ht="21.95" customHeight="1" x14ac:dyDescent="0.35">
      <c r="B46" s="19"/>
      <c r="C46" s="19"/>
      <c r="D46" s="19"/>
    </row>
    <row r="47" spans="1:8" ht="21.95" customHeight="1" x14ac:dyDescent="0.35">
      <c r="B47" s="19"/>
      <c r="C47" s="19"/>
      <c r="D47" s="19"/>
    </row>
    <row r="48" spans="1:8" ht="21.95" customHeight="1" x14ac:dyDescent="0.35">
      <c r="B48" s="19"/>
      <c r="C48" s="19"/>
      <c r="D48" s="19"/>
    </row>
    <row r="49" spans="2:4" ht="21.95" customHeight="1" x14ac:dyDescent="0.35">
      <c r="B49" s="19"/>
      <c r="C49" s="19"/>
      <c r="D49" s="19"/>
    </row>
    <row r="50" spans="2:4" ht="21.95" customHeight="1" x14ac:dyDescent="0.35">
      <c r="B50" s="19"/>
      <c r="C50" s="19"/>
      <c r="D50" s="19"/>
    </row>
    <row r="51" spans="2:4" ht="21.95" customHeight="1" x14ac:dyDescent="0.35">
      <c r="B51" s="19"/>
      <c r="C51" s="19"/>
      <c r="D51" s="19"/>
    </row>
    <row r="52" spans="2:4" ht="21.95" customHeight="1" x14ac:dyDescent="0.35">
      <c r="B52" s="19"/>
      <c r="C52" s="19"/>
      <c r="D52" s="19"/>
    </row>
    <row r="53" spans="2:4" ht="21.95" customHeight="1" x14ac:dyDescent="0.35">
      <c r="B53" s="19"/>
      <c r="C53" s="19"/>
      <c r="D53" s="19"/>
    </row>
    <row r="54" spans="2:4" ht="21.95" customHeight="1" x14ac:dyDescent="0.35">
      <c r="B54" s="19"/>
      <c r="C54" s="19"/>
      <c r="D54" s="19"/>
    </row>
    <row r="55" spans="2:4" ht="21.95" customHeight="1" x14ac:dyDescent="0.35">
      <c r="B55" s="19"/>
      <c r="C55" s="19"/>
      <c r="D55" s="19"/>
    </row>
    <row r="56" spans="2:4" ht="21.95" customHeight="1" x14ac:dyDescent="0.35">
      <c r="B56" s="19"/>
      <c r="C56" s="19"/>
      <c r="D56" s="19"/>
    </row>
    <row r="57" spans="2:4" ht="21.95" customHeight="1" x14ac:dyDescent="0.35">
      <c r="B57" s="19"/>
      <c r="C57" s="19"/>
      <c r="D57" s="19"/>
    </row>
    <row r="58" spans="2:4" ht="21.95" customHeight="1" x14ac:dyDescent="0.35">
      <c r="B58" s="19"/>
      <c r="C58" s="19"/>
      <c r="D58" s="19"/>
    </row>
    <row r="59" spans="2:4" ht="21.95" customHeight="1" x14ac:dyDescent="0.35">
      <c r="B59" s="19"/>
      <c r="C59" s="19"/>
      <c r="D59" s="19"/>
    </row>
    <row r="60" spans="2:4" ht="21.95" customHeight="1" x14ac:dyDescent="0.35">
      <c r="B60" s="19"/>
      <c r="C60" s="19"/>
      <c r="D60" s="19"/>
    </row>
  </sheetData>
  <pageMargins left="1.1811023622047245" right="0.59055118110236227" top="0.78740157480314965" bottom="0.39370078740157483" header="0.31496062992125984" footer="0.31496062992125984"/>
  <pageSetup paperSize="9" scale="97" orientation="portrait" horizontalDpi="4294967293" verticalDpi="300" r:id="rId1"/>
  <headerFooter>
    <oddHeader>&amp;R&amp;"TH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67q2t4</vt:lpstr>
      <vt:lpstr>'67q2t4'!Print_Area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2025-03-13T08:12:14Z</cp:lastPrinted>
  <dcterms:created xsi:type="dcterms:W3CDTF">2018-06-26T06:53:52Z</dcterms:created>
  <dcterms:modified xsi:type="dcterms:W3CDTF">2025-05-07T02:04:08Z</dcterms:modified>
</cp:coreProperties>
</file>