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งานพี่ปอนด์\สำรองแฟรซไดส์\3.นำเข้าข้อมูลตารางสถิติ\11.ตารางสรง\ตาราง สรง.68\ไตรมาส 1\"/>
    </mc:Choice>
  </mc:AlternateContent>
  <xr:revisionPtr revIDLastSave="0" documentId="8_{208759CD-D280-4058-8026-A9E0569B41AB}" xr6:coauthVersionLast="47" xr6:coauthVersionMax="47" xr10:uidLastSave="{00000000-0000-0000-0000-000000000000}"/>
  <bookViews>
    <workbookView xWindow="-120" yWindow="-120" windowWidth="20730" windowHeight="11160" xr2:uid="{56CBA9B1-4258-4EDD-B7F2-80357EBB8089}"/>
  </bookViews>
  <sheets>
    <sheet name="ตาราง4" sheetId="1" r:id="rId1"/>
  </sheets>
  <definedNames>
    <definedName name="_xlnm.Print_Area" localSheetId="0">ตาราง4!$A$1:$D$56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B52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C36" i="1"/>
  <c r="B36" i="1"/>
  <c r="D35" i="1"/>
  <c r="C35" i="1"/>
  <c r="B35" i="1"/>
  <c r="D34" i="1"/>
  <c r="C34" i="1"/>
  <c r="B34" i="1"/>
  <c r="C33" i="1"/>
  <c r="B33" i="1"/>
  <c r="D32" i="1"/>
  <c r="C32" i="1"/>
  <c r="B32" i="1"/>
  <c r="D31" i="1"/>
  <c r="C31" i="1"/>
  <c r="B31" i="1"/>
</calcChain>
</file>

<file path=xl/sharedStrings.xml><?xml version="1.0" encoding="utf-8"?>
<sst xmlns="http://schemas.openxmlformats.org/spreadsheetml/2006/main" count="76" uniqueCount="35">
  <si>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</si>
  <si>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              ไตรมาสที่ 1 (มกราคม - มีนาคม) 2568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</si>
  <si>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</si>
  <si>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</si>
  <si>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</si>
  <si>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</si>
  <si>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</si>
  <si>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</si>
  <si>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</si>
  <si>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</si>
  <si>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n.a.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</si>
  <si>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</si>
  <si>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</si>
  <si>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</si>
  <si>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</si>
  <si>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การซ่อมแซมยานยนต์ และรถจักรยานยนต์</t>
  </si>
  <si>
    <t xml:space="preserve">8. การขนส่ง และสถานที่เก็บสินค้า </t>
  </si>
  <si>
    <t>9. ที่พักแรม และการบริการด้านอาหาร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</si>
  <si>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</si>
  <si>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</si>
  <si>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</si>
  <si>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</si>
  <si>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</si>
  <si>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</si>
  <si>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</si>
  <si>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</si>
  <si>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</si>
  <si>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</si>
  <si>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</si>
  <si>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 กิจกรรมการผลิตสินค้าและบริการที่ทำขึ้นเองเพื่อใช้ในครัวเรือน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</si>
  <si>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</si>
  <si>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>22. ไม่ทราบ</t>
  </si>
  <si>
    <t>ร้อยละ</t>
  </si>
  <si>
    <t>หมายเหตุ : "n.a." ไม่มีข้อมูล/สำรวจไม่พบ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</si>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</sst>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187" fontId="7" fillId="0" borderId="0" xfId="1" applyNumberFormat="1" applyFont="1" applyFill="1" applyAlignment="1">
      <alignment horizontal="right"/>
    </xf>
    <xf numFmtId="3" fontId="7" fillId="0" borderId="0" xfId="3" applyNumberFormat="1" applyFont="1" applyAlignment="1">
      <alignment horizontal="right"/>
    </xf>
    <xf numFmtId="0" fontId="8" fillId="0" borderId="0" xfId="2" quotePrefix="1" applyFont="1" applyAlignment="1">
      <alignment horizontal="left" vertical="center"/>
    </xf>
    <xf numFmtId="187" fontId="8" fillId="0" borderId="0" xfId="1" applyNumberFormat="1" applyFont="1" applyFill="1" applyAlignment="1">
      <alignment horizontal="right"/>
    </xf>
    <xf numFmtId="3" fontId="8" fillId="0" borderId="0" xfId="3" applyNumberFormat="1" applyFont="1" applyAlignment="1">
      <alignment horizontal="right"/>
    </xf>
    <xf numFmtId="188" fontId="9" fillId="0" borderId="0" xfId="0" applyNumberFormat="1" applyFont="1"/>
    <xf numFmtId="0" fontId="9" fillId="0" borderId="0" xfId="0" applyFont="1"/>
    <xf numFmtId="0" fontId="8" fillId="0" borderId="0" xfId="2" applyFont="1" applyAlignment="1">
      <alignment horizontal="left" vertical="center"/>
    </xf>
    <xf numFmtId="43" fontId="9" fillId="0" borderId="0" xfId="0" applyNumberFormat="1" applyFont="1"/>
    <xf numFmtId="3" fontId="7" fillId="0" borderId="0" xfId="4" applyNumberFormat="1" applyFont="1" applyAlignment="1">
      <alignment horizontal="right"/>
    </xf>
    <xf numFmtId="0" fontId="8" fillId="0" borderId="0" xfId="2" applyFont="1"/>
    <xf numFmtId="3" fontId="8" fillId="0" borderId="0" xfId="4" applyNumberFormat="1" applyFont="1" applyAlignment="1">
      <alignment horizontal="right"/>
    </xf>
    <xf numFmtId="3" fontId="9" fillId="0" borderId="0" xfId="0" applyNumberFormat="1" applyFont="1"/>
    <xf numFmtId="187" fontId="9" fillId="0" borderId="0" xfId="1" applyNumberFormat="1" applyFont="1" applyFill="1" applyAlignment="1">
      <alignment horizontal="right"/>
    </xf>
    <xf numFmtId="0" fontId="10" fillId="0" borderId="0" xfId="0" applyFont="1"/>
    <xf numFmtId="187" fontId="10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43" fontId="4" fillId="0" borderId="0" xfId="0" applyNumberFormat="1" applyFont="1"/>
    <xf numFmtId="188" fontId="7" fillId="0" borderId="0" xfId="0" applyNumberFormat="1" applyFont="1" applyAlignment="1">
      <alignment horizontal="right"/>
    </xf>
    <xf numFmtId="188" fontId="10" fillId="0" borderId="0" xfId="0" applyNumberFormat="1" applyFont="1"/>
    <xf numFmtId="188" fontId="8" fillId="0" borderId="0" xfId="0" applyNumberFormat="1" applyFont="1" applyAlignment="1">
      <alignment horizontal="right"/>
    </xf>
    <xf numFmtId="2" fontId="4" fillId="0" borderId="0" xfId="0" applyNumberFormat="1" applyFont="1"/>
    <xf numFmtId="188" fontId="4" fillId="0" borderId="0" xfId="0" applyNumberFormat="1" applyFont="1"/>
    <xf numFmtId="2" fontId="8" fillId="0" borderId="0" xfId="0" applyNumberFormat="1" applyFont="1" applyAlignment="1">
      <alignment horizontal="right"/>
    </xf>
    <xf numFmtId="0" fontId="8" fillId="0" borderId="3" xfId="2" applyFont="1" applyBorder="1"/>
    <xf numFmtId="2" fontId="8" fillId="0" borderId="3" xfId="0" applyNumberFormat="1" applyFont="1" applyBorder="1" applyAlignment="1">
      <alignment horizontal="right"/>
    </xf>
    <xf numFmtId="188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 xr:uid="{FF318BB2-5DE9-444E-8C1E-87F7BB83E6FB}"/>
    <cellStyle name="Normal 2 2 2" xfId="3" xr:uid="{FEFABD36-5F67-45E1-B25D-7CE76405A998}"/>
    <cellStyle name="ปกติ 2" xfId="4" xr:uid="{1167A251-330C-4F14-B85B-08006D283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DF89-4796-4273-B97A-DF3DD94BAA97}">
  <sheetPr>
    <tabColor rgb="FF9FF57D"/>
  </sheetPr>
  <dimension ref="A1:Q56"/>
  <sheetViews>
    <sheetView tabSelected="1" topLeftCell="A19" zoomScaleNormal="100" workbookViewId="0">
      <selection activeCell="J35" sqref="J35"/>
    </sheetView>
  </sheetViews>
  <sheetFormatPr defaultColWidth="8.75" defaultRowHeight="24" x14ac:dyDescent="0.55000000000000004"/>
  <cols>
    <col min="1" max="1" width="46.875" style="2" customWidth="1"/>
    <col min="2" max="4" width="14.375" style="2" customWidth="1"/>
    <col min="5" max="5" width="8.75" style="2"/>
    <col min="6" max="6" width="10.75" style="2" bestFit="1" customWidth="1"/>
    <col min="7" max="9" width="10.125" style="2" bestFit="1" customWidth="1"/>
    <col min="10" max="16384" width="8.75" style="2"/>
  </cols>
  <sheetData>
    <row r="1" spans="1:17" x14ac:dyDescent="0.55000000000000004">
      <c r="A1" s="1" t="s">
        <v>0</v>
      </c>
      <c r="B1" s="1"/>
      <c r="C1" s="1"/>
      <c r="D1" s="1"/>
    </row>
    <row r="2" spans="1:17" x14ac:dyDescent="0.55000000000000004">
      <c r="A2" s="3" t="s">
        <v>1</v>
      </c>
      <c r="B2" s="3"/>
      <c r="C2" s="4"/>
      <c r="D2" s="1"/>
    </row>
    <row r="3" spans="1:17" ht="5.45" customHeight="1" x14ac:dyDescent="0.55000000000000004">
      <c r="A3" s="1"/>
      <c r="B3" s="1"/>
      <c r="C3" s="1"/>
      <c r="D3" s="1"/>
    </row>
    <row r="4" spans="1:17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7" ht="16.149999999999999" customHeight="1" x14ac:dyDescent="0.55000000000000004">
      <c r="B5" s="7"/>
      <c r="C5" s="8" t="s">
        <v>6</v>
      </c>
      <c r="D5" s="7"/>
    </row>
    <row r="6" spans="1:17" ht="13.5" customHeight="1" x14ac:dyDescent="0.55000000000000004">
      <c r="A6" s="9" t="s">
        <v>7</v>
      </c>
      <c r="B6" s="10">
        <v>352489</v>
      </c>
      <c r="C6" s="10">
        <v>184456</v>
      </c>
      <c r="D6" s="10">
        <v>168033</v>
      </c>
      <c r="F6" s="11"/>
      <c r="G6" s="11"/>
      <c r="H6" s="11"/>
    </row>
    <row r="7" spans="1:17" s="16" customFormat="1" ht="13.5" customHeight="1" x14ac:dyDescent="0.45">
      <c r="A7" s="12" t="s">
        <v>8</v>
      </c>
      <c r="B7" s="13">
        <v>6167</v>
      </c>
      <c r="C7" s="13">
        <v>5480</v>
      </c>
      <c r="D7" s="13">
        <v>687</v>
      </c>
      <c r="E7" s="14"/>
      <c r="F7" s="14"/>
      <c r="G7" s="14"/>
      <c r="H7" s="15"/>
      <c r="I7" s="15"/>
    </row>
    <row r="8" spans="1:17" s="16" customFormat="1" ht="13.5" customHeight="1" x14ac:dyDescent="0.45">
      <c r="A8" s="17" t="s">
        <v>9</v>
      </c>
      <c r="B8" s="13">
        <v>201</v>
      </c>
      <c r="C8" s="13">
        <v>201</v>
      </c>
      <c r="D8" s="13" t="s">
        <v>10</v>
      </c>
      <c r="E8" s="14"/>
      <c r="F8" s="14"/>
      <c r="G8" s="14"/>
      <c r="H8" s="15"/>
      <c r="I8" s="15"/>
    </row>
    <row r="9" spans="1:17" s="16" customFormat="1" ht="13.5" customHeight="1" x14ac:dyDescent="0.45">
      <c r="A9" s="17" t="s">
        <v>11</v>
      </c>
      <c r="B9" s="13">
        <v>18651</v>
      </c>
      <c r="C9" s="13">
        <v>9449</v>
      </c>
      <c r="D9" s="13">
        <v>9201</v>
      </c>
      <c r="E9" s="18"/>
      <c r="F9" s="14"/>
      <c r="G9" s="15"/>
      <c r="H9" s="15"/>
      <c r="I9" s="15"/>
    </row>
    <row r="10" spans="1:17" s="16" customFormat="1" ht="13.5" customHeight="1" x14ac:dyDescent="0.45">
      <c r="A10" s="12" t="s">
        <v>12</v>
      </c>
      <c r="B10" s="13">
        <v>332</v>
      </c>
      <c r="C10" s="13">
        <v>110</v>
      </c>
      <c r="D10" s="13">
        <v>222</v>
      </c>
      <c r="E10" s="18"/>
      <c r="F10" s="14"/>
      <c r="G10" s="11"/>
      <c r="H10" s="11"/>
      <c r="I10" s="15"/>
    </row>
    <row r="11" spans="1:17" s="16" customFormat="1" ht="13.5" customHeight="1" x14ac:dyDescent="0.45">
      <c r="A11" s="17" t="s">
        <v>13</v>
      </c>
      <c r="B11" s="13">
        <v>220</v>
      </c>
      <c r="C11" s="13">
        <v>220</v>
      </c>
      <c r="D11" s="13" t="s">
        <v>10</v>
      </c>
      <c r="E11" s="18"/>
      <c r="F11" s="14"/>
      <c r="G11" s="14"/>
      <c r="H11" s="14"/>
      <c r="I11" s="15"/>
    </row>
    <row r="12" spans="1:17" s="16" customFormat="1" ht="13.5" customHeight="1" x14ac:dyDescent="0.45">
      <c r="A12" s="12" t="s">
        <v>14</v>
      </c>
      <c r="B12" s="13">
        <v>27819</v>
      </c>
      <c r="C12" s="13">
        <v>24269</v>
      </c>
      <c r="D12" s="13">
        <v>3550</v>
      </c>
      <c r="E12" s="18"/>
      <c r="F12" s="14"/>
      <c r="G12" s="14"/>
      <c r="H12" s="14"/>
      <c r="I12" s="15"/>
    </row>
    <row r="13" spans="1:17" s="16" customFormat="1" ht="13.5" customHeight="1" x14ac:dyDescent="0.45">
      <c r="A13" s="17" t="s">
        <v>15</v>
      </c>
      <c r="B13" s="13">
        <v>64489</v>
      </c>
      <c r="C13" s="13">
        <v>27485</v>
      </c>
      <c r="D13" s="13">
        <v>37004</v>
      </c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6" customFormat="1" ht="13.5" customHeight="1" x14ac:dyDescent="0.45">
      <c r="A14" s="20" t="s">
        <v>16</v>
      </c>
      <c r="B14" s="13">
        <v>30794</v>
      </c>
      <c r="C14" s="13">
        <v>27207</v>
      </c>
      <c r="D14" s="13">
        <v>3588</v>
      </c>
      <c r="E14" s="18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16" customFormat="1" ht="13.5" customHeight="1" x14ac:dyDescent="0.45">
      <c r="A15" s="20" t="s">
        <v>17</v>
      </c>
      <c r="B15" s="13">
        <v>111103</v>
      </c>
      <c r="C15" s="13">
        <v>48178</v>
      </c>
      <c r="D15" s="13">
        <v>62925</v>
      </c>
      <c r="E15" s="18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16" customFormat="1" ht="13.5" customHeight="1" x14ac:dyDescent="0.45">
      <c r="A16" s="20" t="s">
        <v>18</v>
      </c>
      <c r="B16" s="13">
        <v>1120</v>
      </c>
      <c r="C16" s="13">
        <v>749</v>
      </c>
      <c r="D16" s="13">
        <v>371</v>
      </c>
      <c r="E16" s="18"/>
      <c r="F16" s="22"/>
      <c r="G16" s="15"/>
      <c r="H16" s="15"/>
      <c r="I16" s="15"/>
    </row>
    <row r="17" spans="1:12" s="16" customFormat="1" ht="13.5" customHeight="1" x14ac:dyDescent="0.45">
      <c r="A17" s="20" t="s">
        <v>19</v>
      </c>
      <c r="B17" s="13">
        <v>4513</v>
      </c>
      <c r="C17" s="13">
        <v>1224</v>
      </c>
      <c r="D17" s="13">
        <v>3289</v>
      </c>
      <c r="E17" s="18"/>
      <c r="G17" s="15"/>
      <c r="H17" s="15"/>
      <c r="I17" s="15"/>
    </row>
    <row r="18" spans="1:12" s="16" customFormat="1" ht="13.5" customHeight="1" x14ac:dyDescent="0.45">
      <c r="A18" s="20" t="s">
        <v>20</v>
      </c>
      <c r="B18" s="13">
        <v>7723</v>
      </c>
      <c r="C18" s="13">
        <v>4954</v>
      </c>
      <c r="D18" s="13">
        <v>2769</v>
      </c>
      <c r="E18" s="18"/>
      <c r="F18" s="11"/>
      <c r="G18" s="11"/>
      <c r="H18" s="11"/>
      <c r="I18" s="11"/>
    </row>
    <row r="19" spans="1:12" s="16" customFormat="1" ht="13.5" customHeight="1" x14ac:dyDescent="0.45">
      <c r="A19" s="20" t="s">
        <v>21</v>
      </c>
      <c r="B19" s="13">
        <v>3409</v>
      </c>
      <c r="C19" s="13">
        <v>2497</v>
      </c>
      <c r="D19" s="13">
        <v>912</v>
      </c>
      <c r="E19" s="18"/>
      <c r="F19" s="14"/>
      <c r="G19" s="14"/>
      <c r="H19" s="14"/>
      <c r="I19" s="14"/>
    </row>
    <row r="20" spans="1:12" s="16" customFormat="1" ht="13.5" customHeight="1" x14ac:dyDescent="0.45">
      <c r="A20" s="20" t="s">
        <v>22</v>
      </c>
      <c r="B20" s="23">
        <v>25558</v>
      </c>
      <c r="C20" s="23">
        <v>13008</v>
      </c>
      <c r="D20" s="23">
        <v>12550</v>
      </c>
      <c r="E20" s="18"/>
      <c r="F20" s="14"/>
      <c r="G20" s="14"/>
      <c r="H20" s="14"/>
      <c r="I20" s="14"/>
    </row>
    <row r="21" spans="1:12" s="16" customFormat="1" ht="13.5" customHeight="1" x14ac:dyDescent="0.45">
      <c r="A21" s="20" t="s">
        <v>23</v>
      </c>
      <c r="B21" s="23">
        <v>8746</v>
      </c>
      <c r="C21" s="23">
        <v>6355</v>
      </c>
      <c r="D21" s="23">
        <v>2391</v>
      </c>
      <c r="E21" s="18"/>
      <c r="G21" s="15"/>
      <c r="H21" s="15"/>
      <c r="I21" s="15"/>
    </row>
    <row r="22" spans="1:12" s="16" customFormat="1" ht="13.5" customHeight="1" x14ac:dyDescent="0.45">
      <c r="A22" s="20" t="s">
        <v>24</v>
      </c>
      <c r="B22" s="23">
        <v>5193</v>
      </c>
      <c r="C22" s="23">
        <v>1242</v>
      </c>
      <c r="D22" s="23">
        <v>3951</v>
      </c>
      <c r="E22" s="18"/>
      <c r="G22" s="15"/>
      <c r="H22" s="15"/>
      <c r="I22" s="15"/>
    </row>
    <row r="23" spans="1:12" s="16" customFormat="1" ht="13.5" customHeight="1" x14ac:dyDescent="0.45">
      <c r="A23" s="20" t="s">
        <v>25</v>
      </c>
      <c r="B23" s="23">
        <v>4797</v>
      </c>
      <c r="C23" s="23">
        <v>1376</v>
      </c>
      <c r="D23" s="23">
        <v>3421</v>
      </c>
      <c r="E23" s="18"/>
      <c r="F23" s="11"/>
      <c r="G23" s="11"/>
      <c r="H23" s="11"/>
      <c r="I23" s="11"/>
    </row>
    <row r="24" spans="1:12" s="16" customFormat="1" ht="13.5" customHeight="1" x14ac:dyDescent="0.45">
      <c r="A24" s="20" t="s">
        <v>26</v>
      </c>
      <c r="B24" s="23">
        <v>10267</v>
      </c>
      <c r="C24" s="23">
        <v>4940</v>
      </c>
      <c r="D24" s="23">
        <v>5327</v>
      </c>
      <c r="E24" s="18"/>
      <c r="F24" s="14"/>
      <c r="G24" s="14"/>
      <c r="H24" s="14"/>
      <c r="I24" s="14"/>
    </row>
    <row r="25" spans="1:12" s="16" customFormat="1" ht="13.5" customHeight="1" x14ac:dyDescent="0.45">
      <c r="A25" s="20" t="s">
        <v>27</v>
      </c>
      <c r="B25" s="23">
        <v>19298</v>
      </c>
      <c r="C25" s="23">
        <v>5512</v>
      </c>
      <c r="D25" s="23">
        <v>13786</v>
      </c>
      <c r="E25" s="18"/>
      <c r="F25" s="14"/>
      <c r="G25" s="14"/>
      <c r="H25" s="14"/>
      <c r="I25" s="14"/>
    </row>
    <row r="26" spans="1:12" s="16" customFormat="1" ht="13.5" customHeight="1" x14ac:dyDescent="0.45">
      <c r="A26" s="20" t="s">
        <v>28</v>
      </c>
      <c r="B26" s="23"/>
      <c r="C26" s="23"/>
      <c r="D26" s="23"/>
      <c r="E26" s="18"/>
      <c r="F26" s="11"/>
      <c r="G26" s="11"/>
      <c r="H26" s="11"/>
      <c r="I26" s="11"/>
      <c r="J26" s="11"/>
      <c r="K26" s="14"/>
      <c r="L26" s="14"/>
    </row>
    <row r="27" spans="1:12" s="16" customFormat="1" ht="13.5" customHeight="1" x14ac:dyDescent="0.45">
      <c r="A27" s="20" t="s">
        <v>29</v>
      </c>
      <c r="B27" s="23">
        <v>2089</v>
      </c>
      <c r="C27" s="23" t="s">
        <v>10</v>
      </c>
      <c r="D27" s="23">
        <v>2089</v>
      </c>
      <c r="E27" s="18"/>
      <c r="F27" s="14"/>
      <c r="G27" s="14"/>
      <c r="H27" s="14"/>
      <c r="I27" s="14"/>
      <c r="J27" s="14"/>
      <c r="K27" s="14"/>
      <c r="L27" s="14"/>
    </row>
    <row r="28" spans="1:12" s="16" customFormat="1" ht="13.5" customHeight="1" x14ac:dyDescent="0.45">
      <c r="A28" s="20" t="s">
        <v>30</v>
      </c>
      <c r="B28" s="23" t="s">
        <v>10</v>
      </c>
      <c r="C28" s="23" t="s">
        <v>10</v>
      </c>
      <c r="D28" s="23" t="s">
        <v>10</v>
      </c>
      <c r="E28" s="18"/>
      <c r="F28" s="14"/>
      <c r="G28" s="14"/>
      <c r="H28" s="14"/>
      <c r="I28" s="14"/>
      <c r="J28" s="14"/>
      <c r="K28" s="14"/>
      <c r="L28" s="14"/>
    </row>
    <row r="29" spans="1:12" s="16" customFormat="1" ht="13.5" customHeight="1" x14ac:dyDescent="0.45">
      <c r="A29" s="20" t="s">
        <v>31</v>
      </c>
      <c r="B29" s="23" t="s">
        <v>10</v>
      </c>
      <c r="C29" s="23" t="s">
        <v>10</v>
      </c>
      <c r="D29" s="23" t="s">
        <v>10</v>
      </c>
      <c r="E29" s="18"/>
      <c r="F29" s="14"/>
      <c r="G29" s="14"/>
      <c r="H29" s="14"/>
      <c r="I29" s="14"/>
      <c r="J29" s="14"/>
      <c r="K29" s="14"/>
      <c r="L29" s="14"/>
    </row>
    <row r="30" spans="1:12" ht="16.5" customHeight="1" x14ac:dyDescent="0.55000000000000004">
      <c r="A30" s="24"/>
      <c r="B30" s="25"/>
      <c r="C30" s="26" t="s">
        <v>32</v>
      </c>
      <c r="D30" s="25"/>
      <c r="F30" s="27"/>
    </row>
    <row r="31" spans="1:12" s="24" customFormat="1" ht="13.5" customHeight="1" x14ac:dyDescent="0.5">
      <c r="A31" s="9" t="s">
        <v>7</v>
      </c>
      <c r="B31" s="28">
        <f>B6/$B$6*100</f>
        <v>100</v>
      </c>
      <c r="C31" s="28">
        <f>C6/$C$6*100</f>
        <v>100</v>
      </c>
      <c r="D31" s="28">
        <f>D6/$D$6*100</f>
        <v>100</v>
      </c>
      <c r="F31" s="29"/>
      <c r="G31" s="29"/>
      <c r="H31" s="29"/>
    </row>
    <row r="32" spans="1:12" ht="13.5" customHeight="1" x14ac:dyDescent="0.55000000000000004">
      <c r="A32" s="12" t="s">
        <v>8</v>
      </c>
      <c r="B32" s="30">
        <f t="shared" ref="B32:B50" si="0">B7/$B$6*100</f>
        <v>1.7495581422398998</v>
      </c>
      <c r="C32" s="30">
        <f t="shared" ref="C32:C35" si="1">C7/$C$6*100</f>
        <v>2.9708982087869193</v>
      </c>
      <c r="D32" s="30">
        <f t="shared" ref="D32:D50" si="2">D7/$D$6*100</f>
        <v>0.40884826194854584</v>
      </c>
      <c r="E32" s="31"/>
      <c r="F32" s="29"/>
      <c r="G32" s="29"/>
      <c r="H32" s="29"/>
      <c r="I32" s="32"/>
    </row>
    <row r="33" spans="1:8" ht="13.5" customHeight="1" x14ac:dyDescent="0.55000000000000004">
      <c r="A33" s="17" t="s">
        <v>9</v>
      </c>
      <c r="B33" s="30">
        <f t="shared" si="0"/>
        <v>5.7023056038628159E-2</v>
      </c>
      <c r="C33" s="30">
        <f t="shared" si="1"/>
        <v>0.10896907663616255</v>
      </c>
      <c r="D33" s="30" t="s">
        <v>10</v>
      </c>
      <c r="E33" s="31"/>
      <c r="F33" s="29"/>
      <c r="G33" s="29"/>
      <c r="H33" s="29"/>
    </row>
    <row r="34" spans="1:8" ht="13.5" customHeight="1" x14ac:dyDescent="0.55000000000000004">
      <c r="A34" s="17" t="s">
        <v>11</v>
      </c>
      <c r="B34" s="30">
        <f t="shared" si="0"/>
        <v>5.2912289461515112</v>
      </c>
      <c r="C34" s="30">
        <f t="shared" si="1"/>
        <v>5.122630871318905</v>
      </c>
      <c r="D34" s="30">
        <f t="shared" si="2"/>
        <v>5.4757101283676421</v>
      </c>
      <c r="E34" s="31"/>
      <c r="F34" s="29"/>
      <c r="G34" s="29"/>
      <c r="H34" s="29"/>
    </row>
    <row r="35" spans="1:8" ht="13.5" customHeight="1" x14ac:dyDescent="0.55000000000000004">
      <c r="A35" s="12" t="s">
        <v>12</v>
      </c>
      <c r="B35" s="30">
        <f t="shared" si="0"/>
        <v>9.418733634241068E-2</v>
      </c>
      <c r="C35" s="30">
        <f t="shared" si="1"/>
        <v>5.9634818059591442E-2</v>
      </c>
      <c r="D35" s="30">
        <f t="shared" si="2"/>
        <v>0.13211690560782705</v>
      </c>
      <c r="E35" s="31"/>
      <c r="F35" s="29"/>
      <c r="G35" s="29"/>
      <c r="H35" s="29"/>
    </row>
    <row r="36" spans="1:8" ht="13.5" customHeight="1" x14ac:dyDescent="0.55000000000000004">
      <c r="A36" s="17" t="s">
        <v>13</v>
      </c>
      <c r="B36" s="30">
        <f t="shared" si="0"/>
        <v>6.2413295166657681E-2</v>
      </c>
      <c r="C36" s="30">
        <f>C11/$C$6*100</f>
        <v>0.11926963611918288</v>
      </c>
      <c r="D36" s="30" t="s">
        <v>10</v>
      </c>
      <c r="E36" s="31"/>
      <c r="F36" s="29"/>
      <c r="G36" s="29"/>
      <c r="H36" s="29"/>
    </row>
    <row r="37" spans="1:8" ht="13.5" customHeight="1" x14ac:dyDescent="0.55000000000000004">
      <c r="A37" s="12" t="s">
        <v>14</v>
      </c>
      <c r="B37" s="30">
        <f t="shared" si="0"/>
        <v>7.8921611738238635</v>
      </c>
      <c r="C37" s="30">
        <f t="shared" ref="C37:C50" si="3">C12/$C$6*100</f>
        <v>13.157067268074771</v>
      </c>
      <c r="D37" s="30">
        <f t="shared" si="2"/>
        <v>2.1126802473323694</v>
      </c>
      <c r="E37" s="31"/>
      <c r="F37" s="29"/>
      <c r="G37" s="29"/>
      <c r="H37" s="29"/>
    </row>
    <row r="38" spans="1:8" ht="13.5" customHeight="1" x14ac:dyDescent="0.55000000000000004">
      <c r="A38" s="17" t="s">
        <v>15</v>
      </c>
      <c r="B38" s="30">
        <f t="shared" si="0"/>
        <v>18.295322690920852</v>
      </c>
      <c r="C38" s="30">
        <f t="shared" si="3"/>
        <v>14.900572494253373</v>
      </c>
      <c r="D38" s="30">
        <f t="shared" si="2"/>
        <v>22.021864752756898</v>
      </c>
      <c r="E38" s="31"/>
      <c r="F38" s="29"/>
      <c r="G38" s="29"/>
      <c r="H38" s="29"/>
    </row>
    <row r="39" spans="1:8" ht="13.5" customHeight="1" x14ac:dyDescent="0.55000000000000004">
      <c r="A39" s="20" t="s">
        <v>16</v>
      </c>
      <c r="B39" s="30">
        <f t="shared" si="0"/>
        <v>8.7361591425548024</v>
      </c>
      <c r="C39" s="30">
        <f t="shared" si="3"/>
        <v>14.749859044975496</v>
      </c>
      <c r="D39" s="30">
        <f t="shared" si="2"/>
        <v>2.1352948527967723</v>
      </c>
      <c r="E39" s="31"/>
      <c r="F39" s="29"/>
      <c r="G39" s="29"/>
      <c r="H39" s="29"/>
    </row>
    <row r="40" spans="1:8" ht="13.5" customHeight="1" x14ac:dyDescent="0.55000000000000004">
      <c r="A40" s="20" t="s">
        <v>17</v>
      </c>
      <c r="B40" s="30">
        <f t="shared" si="0"/>
        <v>31.519565149550765</v>
      </c>
      <c r="C40" s="30">
        <f t="shared" si="3"/>
        <v>26.118966040681791</v>
      </c>
      <c r="D40" s="30">
        <f>D15/$D$6*100+0.1</f>
        <v>37.548001285461787</v>
      </c>
      <c r="E40" s="31"/>
      <c r="F40" s="29"/>
      <c r="G40" s="29"/>
      <c r="H40" s="29"/>
    </row>
    <row r="41" spans="1:8" ht="13.5" customHeight="1" x14ac:dyDescent="0.55000000000000004">
      <c r="A41" s="20" t="s">
        <v>18</v>
      </c>
      <c r="B41" s="30">
        <f t="shared" si="0"/>
        <v>0.31774041175753004</v>
      </c>
      <c r="C41" s="30">
        <f t="shared" si="3"/>
        <v>0.40605889751485447</v>
      </c>
      <c r="D41" s="30">
        <f t="shared" si="2"/>
        <v>0.22078996387614336</v>
      </c>
      <c r="E41" s="31"/>
      <c r="F41" s="29"/>
      <c r="G41" s="29"/>
      <c r="H41" s="29"/>
    </row>
    <row r="42" spans="1:8" ht="13.5" customHeight="1" x14ac:dyDescent="0.55000000000000004">
      <c r="A42" s="20" t="s">
        <v>19</v>
      </c>
      <c r="B42" s="30">
        <f t="shared" si="0"/>
        <v>1.2803236413051189</v>
      </c>
      <c r="C42" s="30">
        <f t="shared" si="3"/>
        <v>0.66357288459036301</v>
      </c>
      <c r="D42" s="30">
        <f t="shared" si="2"/>
        <v>1.9573536150637079</v>
      </c>
      <c r="E42" s="31"/>
      <c r="F42" s="29"/>
      <c r="G42" s="29"/>
      <c r="H42" s="29"/>
    </row>
    <row r="43" spans="1:8" ht="13.5" customHeight="1" x14ac:dyDescent="0.55000000000000004">
      <c r="A43" s="20" t="s">
        <v>20</v>
      </c>
      <c r="B43" s="30">
        <f t="shared" si="0"/>
        <v>2.1909903571458966</v>
      </c>
      <c r="C43" s="30">
        <f t="shared" si="3"/>
        <v>2.6857353515201456</v>
      </c>
      <c r="D43" s="30">
        <f>D18/$D$6*100+0.01</f>
        <v>1.6578905929192478</v>
      </c>
      <c r="E43" s="31"/>
      <c r="F43" s="29"/>
      <c r="G43" s="29"/>
      <c r="H43" s="29"/>
    </row>
    <row r="44" spans="1:8" ht="13.5" customHeight="1" x14ac:dyDescent="0.55000000000000004">
      <c r="A44" s="20" t="s">
        <v>21</v>
      </c>
      <c r="B44" s="30">
        <f t="shared" si="0"/>
        <v>0.96712237828698211</v>
      </c>
      <c r="C44" s="30">
        <f t="shared" si="3"/>
        <v>1.353710369952726</v>
      </c>
      <c r="D44" s="30">
        <f t="shared" si="2"/>
        <v>0.54275053114566785</v>
      </c>
      <c r="E44" s="31"/>
      <c r="F44" s="29"/>
      <c r="G44" s="29"/>
      <c r="H44" s="29"/>
    </row>
    <row r="45" spans="1:8" ht="13.5" customHeight="1" x14ac:dyDescent="0.55000000000000004">
      <c r="A45" s="20" t="s">
        <v>22</v>
      </c>
      <c r="B45" s="30">
        <f>B20/$B$6*100-0.1</f>
        <v>7.1507227175883514</v>
      </c>
      <c r="C45" s="30">
        <f>C20/$C$6*100-0.1</f>
        <v>6.9520883029015046</v>
      </c>
      <c r="D45" s="30">
        <f t="shared" si="2"/>
        <v>7.4687710152172491</v>
      </c>
      <c r="E45" s="31"/>
      <c r="F45" s="29"/>
      <c r="G45" s="29"/>
      <c r="H45" s="29"/>
    </row>
    <row r="46" spans="1:8" ht="13.5" customHeight="1" x14ac:dyDescent="0.55000000000000004">
      <c r="A46" s="20" t="s">
        <v>23</v>
      </c>
      <c r="B46" s="30">
        <f t="shared" si="0"/>
        <v>2.4812121796708548</v>
      </c>
      <c r="C46" s="30">
        <f t="shared" si="3"/>
        <v>3.4452660797154882</v>
      </c>
      <c r="D46" s="30">
        <f t="shared" si="2"/>
        <v>1.4229347806680832</v>
      </c>
      <c r="E46" s="31"/>
      <c r="F46" s="29"/>
      <c r="G46" s="29"/>
      <c r="H46" s="29"/>
    </row>
    <row r="47" spans="1:8" ht="13.5" customHeight="1" x14ac:dyDescent="0.55000000000000004">
      <c r="A47" s="20" t="s">
        <v>24</v>
      </c>
      <c r="B47" s="30">
        <f t="shared" si="0"/>
        <v>1.4732374627293334</v>
      </c>
      <c r="C47" s="30">
        <f t="shared" si="3"/>
        <v>0.67333130936375074</v>
      </c>
      <c r="D47" s="30">
        <f t="shared" si="2"/>
        <v>2.3513238471014621</v>
      </c>
      <c r="E47" s="31"/>
      <c r="F47" s="29"/>
      <c r="G47" s="29"/>
      <c r="H47" s="29"/>
    </row>
    <row r="48" spans="1:8" ht="13.5" customHeight="1" x14ac:dyDescent="0.55000000000000004">
      <c r="A48" s="20" t="s">
        <v>25</v>
      </c>
      <c r="B48" s="30">
        <f>B23/$B$6*100-0.1</f>
        <v>1.2608935314293495</v>
      </c>
      <c r="C48" s="30">
        <f t="shared" si="3"/>
        <v>0.74597736045452567</v>
      </c>
      <c r="D48" s="30">
        <f t="shared" si="2"/>
        <v>2.0359096129926861</v>
      </c>
      <c r="E48" s="31"/>
      <c r="F48" s="29"/>
      <c r="G48" s="29"/>
      <c r="H48" s="29"/>
    </row>
    <row r="49" spans="1:8" ht="13.5" customHeight="1" x14ac:dyDescent="0.55000000000000004">
      <c r="A49" s="20" t="s">
        <v>26</v>
      </c>
      <c r="B49" s="30">
        <f t="shared" si="0"/>
        <v>2.9127150067094294</v>
      </c>
      <c r="C49" s="30">
        <f t="shared" si="3"/>
        <v>2.6781454655852888</v>
      </c>
      <c r="D49" s="30">
        <f t="shared" si="2"/>
        <v>3.1702106133914172</v>
      </c>
      <c r="E49" s="31"/>
      <c r="F49" s="29"/>
      <c r="G49" s="29"/>
      <c r="H49" s="29"/>
    </row>
    <row r="50" spans="1:8" ht="13.5" customHeight="1" x14ac:dyDescent="0.55000000000000004">
      <c r="A50" s="20" t="s">
        <v>27</v>
      </c>
      <c r="B50" s="30">
        <f t="shared" si="0"/>
        <v>5.4747807733007265</v>
      </c>
      <c r="C50" s="30">
        <f t="shared" si="3"/>
        <v>2.9882465194951644</v>
      </c>
      <c r="D50" s="30">
        <f t="shared" si="2"/>
        <v>8.2043408140067715</v>
      </c>
      <c r="E50" s="31"/>
      <c r="F50" s="29"/>
      <c r="G50" s="29"/>
      <c r="H50" s="29"/>
    </row>
    <row r="51" spans="1:8" ht="13.5" customHeight="1" x14ac:dyDescent="0.55000000000000004">
      <c r="A51" s="20" t="s">
        <v>28</v>
      </c>
      <c r="B51" s="30"/>
      <c r="C51" s="30"/>
      <c r="D51" s="30"/>
      <c r="E51" s="31"/>
      <c r="F51" s="29"/>
      <c r="G51" s="29"/>
      <c r="H51" s="29"/>
    </row>
    <row r="52" spans="1:8" ht="13.5" customHeight="1" x14ac:dyDescent="0.55000000000000004">
      <c r="A52" s="20" t="s">
        <v>29</v>
      </c>
      <c r="B52" s="30">
        <f t="shared" ref="B52" si="4">B27/$B$6*100</f>
        <v>0.59264260728703588</v>
      </c>
      <c r="C52" s="30" t="s">
        <v>10</v>
      </c>
      <c r="D52" s="30">
        <f t="shared" ref="D52" si="5">D27/$D$6*100</f>
        <v>1.2432081793457237</v>
      </c>
      <c r="E52" s="31"/>
      <c r="F52" s="29"/>
      <c r="G52" s="29"/>
      <c r="H52" s="29"/>
    </row>
    <row r="53" spans="1:8" ht="13.5" customHeight="1" x14ac:dyDescent="0.55000000000000004">
      <c r="A53" s="20" t="s">
        <v>30</v>
      </c>
      <c r="B53" s="33" t="s">
        <v>10</v>
      </c>
      <c r="C53" s="33" t="s">
        <v>10</v>
      </c>
      <c r="D53" s="33" t="s">
        <v>10</v>
      </c>
      <c r="E53" s="31"/>
      <c r="F53" s="29"/>
      <c r="G53" s="29"/>
      <c r="H53" s="29"/>
    </row>
    <row r="54" spans="1:8" ht="13.5" customHeight="1" x14ac:dyDescent="0.55000000000000004">
      <c r="A54" s="34" t="s">
        <v>31</v>
      </c>
      <c r="B54" s="35" t="s">
        <v>10</v>
      </c>
      <c r="C54" s="35" t="s">
        <v>10</v>
      </c>
      <c r="D54" s="35" t="s">
        <v>10</v>
      </c>
      <c r="E54" s="31"/>
      <c r="F54" s="29"/>
      <c r="G54" s="29"/>
    </row>
    <row r="55" spans="1:8" ht="13.5" customHeight="1" x14ac:dyDescent="0.55000000000000004">
      <c r="A55" s="16" t="s">
        <v>33</v>
      </c>
    </row>
    <row r="56" spans="1:8" ht="14.45" customHeight="1" x14ac:dyDescent="0.55000000000000004">
      <c r="A56" s="16" t="s">
        <v>34</v>
      </c>
      <c r="B56" s="36"/>
      <c r="C56" s="36"/>
      <c r="D56" s="36"/>
    </row>
  </sheetData>
  <mergeCells count="1">
    <mergeCell ref="A2:B2"/>
  </mergeCells>
  <pageMargins left="0.62992125984251968" right="0.43307086614173229" top="0.39370078740157483" bottom="0" header="0.39370078740157483" footer="0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2025-06-29T07:07:10Z</dcterms:created>
  <dcterms:modified xsi:type="dcterms:W3CDTF">2025-06-29T07:07:22Z</dcterms:modified>
</cp:coreProperties>
</file>