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sql467\"/>
    </mc:Choice>
  </mc:AlternateContent>
  <xr:revisionPtr revIDLastSave="0" documentId="8_{ACE81443-44CB-42EC-ADC4-9BF76027E582}" xr6:coauthVersionLast="47" xr6:coauthVersionMax="47" xr10:uidLastSave="{00000000-0000-0000-0000-000000000000}"/>
  <bookViews>
    <workbookView xWindow="-120" yWindow="-120" windowWidth="29040" windowHeight="15720" xr2:uid="{11245854-76AD-4313-AED1-883771A2BF6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1" i="1" l="1"/>
  <c r="D30" i="1"/>
  <c r="C30" i="1"/>
  <c r="B30" i="1"/>
  <c r="D29" i="1"/>
  <c r="C29" i="1"/>
  <c r="B29" i="1"/>
  <c r="D28" i="1"/>
  <c r="C28" i="1"/>
  <c r="B28" i="1"/>
  <c r="D27" i="1"/>
  <c r="C27" i="1"/>
  <c r="B27" i="1"/>
  <c r="D26" i="1"/>
  <c r="C26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</calcChain>
</file>

<file path=xl/sharedStrings.xml><?xml version="1.0" encoding="utf-8"?>
<sst xmlns="http://schemas.openxmlformats.org/spreadsheetml/2006/main" count="33" uniqueCount="21">
  <si>
    <t xml:space="preserve">ตารางที่ 1   จำนวนและร้อยละของประชากรอายุ 15 ปีขึ้นไป  จำแนกตามสถานภาพแรงงาน และเพศ </t>
  </si>
  <si>
    <t xml:space="preserve">                ไตรมาสที่ 4/2567</t>
  </si>
  <si>
    <t xml:space="preserve"> </t>
  </si>
  <si>
    <t>สถานภาพแรงงาน</t>
  </si>
  <si>
    <t>จำนวน (คน)</t>
  </si>
  <si>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</si>
  <si>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</si>
  <si>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</si>
  <si>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</si>
  <si>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</si>
  <si>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</si>
  <si>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</si>
  <si>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</si>
  <si>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</si>
  <si>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</si>
  <si>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</si>
  <si>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</si>
  <si>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เด็ก/ชรา/ป่วย ไม่สามารถทำงานได้</t>
  </si>
  <si>
    <t xml:space="preserve">   2.4  ผู้ดูแลเด็ก/ผู้สูงอายุ/ผู้ป่วย/ผู้พิการ</t>
  </si>
  <si>
    <t xml:space="preserve">   2.5  อื่นๆ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</si>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</sst>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0.000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43" fontId="3" fillId="0" borderId="0" xfId="1" applyFont="1" applyFill="1"/>
    <xf numFmtId="0" fontId="3" fillId="0" borderId="0" xfId="0" applyFont="1"/>
    <xf numFmtId="0" fontId="4" fillId="0" borderId="0" xfId="0" applyFont="1" applyAlignment="1">
      <alignment horizontal="center"/>
    </xf>
    <xf numFmtId="43" fontId="4" fillId="0" borderId="0" xfId="1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43" fontId="4" fillId="2" borderId="0" xfId="1" applyFont="1" applyFill="1" applyBorder="1" applyAlignment="1">
      <alignment horizontal="right" vertical="center" indent="1"/>
    </xf>
    <xf numFmtId="0" fontId="4" fillId="2" borderId="0" xfId="0" applyFont="1" applyFill="1" applyAlignment="1">
      <alignment horizontal="right" vertical="center" indent="1"/>
    </xf>
    <xf numFmtId="0" fontId="4" fillId="0" borderId="1" xfId="0" applyFont="1" applyBorder="1" applyAlignment="1">
      <alignment vertical="center"/>
    </xf>
    <xf numFmtId="187" fontId="4" fillId="0" borderId="1" xfId="1" applyNumberFormat="1" applyFont="1" applyBorder="1" applyAlignment="1">
      <alignment horizontal="right"/>
    </xf>
    <xf numFmtId="0" fontId="4" fillId="0" borderId="0" xfId="0" applyFont="1" applyAlignment="1">
      <alignment vertical="center"/>
    </xf>
    <xf numFmtId="187" fontId="4" fillId="0" borderId="0" xfId="1" applyNumberFormat="1" applyFont="1" applyAlignment="1">
      <alignment horizontal="right"/>
    </xf>
    <xf numFmtId="0" fontId="3" fillId="0" borderId="0" xfId="0" applyFont="1" applyAlignment="1">
      <alignment vertical="center"/>
    </xf>
    <xf numFmtId="187" fontId="3" fillId="0" borderId="0" xfId="1" applyNumberFormat="1" applyFont="1" applyAlignment="1">
      <alignment horizontal="right"/>
    </xf>
    <xf numFmtId="0" fontId="5" fillId="0" borderId="0" xfId="0" applyFont="1" applyAlignment="1">
      <alignment horizontal="center" vertical="center"/>
    </xf>
    <xf numFmtId="188" fontId="4" fillId="0" borderId="0" xfId="1" applyNumberFormat="1" applyFont="1" applyFill="1" applyAlignment="1">
      <alignment horizontal="right" vertical="center"/>
    </xf>
    <xf numFmtId="188" fontId="4" fillId="0" borderId="0" xfId="1" applyNumberFormat="1" applyFont="1" applyFill="1"/>
    <xf numFmtId="188" fontId="3" fillId="0" borderId="0" xfId="1" applyNumberFormat="1" applyFont="1" applyFill="1"/>
    <xf numFmtId="0" fontId="3" fillId="0" borderId="2" xfId="0" applyFont="1" applyBorder="1"/>
    <xf numFmtId="43" fontId="3" fillId="0" borderId="2" xfId="1" applyFont="1" applyFill="1" applyBorder="1"/>
    <xf numFmtId="189" fontId="3" fillId="0" borderId="2" xfId="0" applyNumberFormat="1" applyFont="1" applyBorder="1"/>
    <xf numFmtId="189" fontId="3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61718-6BEB-48CB-AD22-3F7761EF908D}">
  <dimension ref="A1:D32"/>
  <sheetViews>
    <sheetView tabSelected="1" workbookViewId="0"/>
  </sheetViews>
  <sheetFormatPr defaultRowHeight="14.25" x14ac:dyDescent="0.2"/>
  <cols>
    <col min="1" max="1" width="42.25" customWidth="1"/>
    <col min="2" max="4" width="12" customWidth="1"/>
  </cols>
  <sheetData>
    <row r="1" spans="1:4" ht="21" x14ac:dyDescent="0.35">
      <c r="A1" s="1" t="s">
        <v>0</v>
      </c>
      <c r="B1" s="2"/>
      <c r="C1" s="3"/>
      <c r="D1" s="3"/>
    </row>
    <row r="2" spans="1:4" ht="21" x14ac:dyDescent="0.35">
      <c r="A2" s="1" t="s">
        <v>1</v>
      </c>
      <c r="B2" s="2"/>
      <c r="C2" s="3"/>
      <c r="D2" s="3"/>
    </row>
    <row r="3" spans="1:4" ht="18.75" x14ac:dyDescent="0.3">
      <c r="A3" s="4"/>
      <c r="B3" s="5" t="s">
        <v>2</v>
      </c>
      <c r="C3" s="4"/>
      <c r="D3" s="4"/>
    </row>
    <row r="4" spans="1:4" ht="18.75" x14ac:dyDescent="0.2">
      <c r="A4" s="6" t="s">
        <v>3</v>
      </c>
      <c r="B4" s="7" t="s">
        <v>4</v>
      </c>
      <c r="C4" s="8"/>
      <c r="D4" s="8"/>
    </row>
    <row r="5" spans="1:4" ht="18.75" x14ac:dyDescent="0.2">
      <c r="A5" s="9"/>
      <c r="B5" s="10" t="s">
        <v>5</v>
      </c>
      <c r="C5" s="11" t="s">
        <v>6</v>
      </c>
      <c r="D5" s="11" t="s">
        <v>7</v>
      </c>
    </row>
    <row r="6" spans="1:4" ht="18.75" x14ac:dyDescent="0.3">
      <c r="A6" s="12" t="s">
        <v>8</v>
      </c>
      <c r="B6" s="13">
        <v>683682</v>
      </c>
      <c r="C6" s="13">
        <v>330755</v>
      </c>
      <c r="D6" s="13">
        <v>352927</v>
      </c>
    </row>
    <row r="7" spans="1:4" ht="18.75" x14ac:dyDescent="0.3">
      <c r="A7" s="14" t="s">
        <v>9</v>
      </c>
      <c r="B7" s="15">
        <v>476336</v>
      </c>
      <c r="C7" s="15">
        <v>257221</v>
      </c>
      <c r="D7" s="15">
        <v>219115</v>
      </c>
    </row>
    <row r="8" spans="1:4" ht="18.75" x14ac:dyDescent="0.3">
      <c r="A8" s="16" t="s">
        <v>10</v>
      </c>
      <c r="B8" s="17">
        <v>476336</v>
      </c>
      <c r="C8" s="17">
        <v>257221</v>
      </c>
      <c r="D8" s="17">
        <v>219115</v>
      </c>
    </row>
    <row r="9" spans="1:4" ht="18.75" x14ac:dyDescent="0.3">
      <c r="A9" s="16" t="s">
        <v>11</v>
      </c>
      <c r="B9" s="17">
        <v>469854</v>
      </c>
      <c r="C9" s="17">
        <v>252242</v>
      </c>
      <c r="D9" s="17">
        <v>217612</v>
      </c>
    </row>
    <row r="10" spans="1:4" ht="18.75" x14ac:dyDescent="0.3">
      <c r="A10" s="16" t="s">
        <v>12</v>
      </c>
      <c r="B10" s="17">
        <v>6482</v>
      </c>
      <c r="C10" s="17">
        <v>4979</v>
      </c>
      <c r="D10" s="17">
        <v>1503</v>
      </c>
    </row>
    <row r="11" spans="1:4" ht="18.75" x14ac:dyDescent="0.3">
      <c r="A11" s="16" t="s">
        <v>13</v>
      </c>
      <c r="B11" s="17">
        <v>0</v>
      </c>
      <c r="C11" s="17">
        <v>0</v>
      </c>
      <c r="D11" s="17">
        <v>0</v>
      </c>
    </row>
    <row r="12" spans="1:4" ht="18.75" x14ac:dyDescent="0.3">
      <c r="A12" s="14" t="s">
        <v>14</v>
      </c>
      <c r="B12" s="15">
        <v>207346</v>
      </c>
      <c r="C12" s="15">
        <v>73534</v>
      </c>
      <c r="D12" s="15">
        <v>133812</v>
      </c>
    </row>
    <row r="13" spans="1:4" ht="18.75" x14ac:dyDescent="0.3">
      <c r="A13" s="16" t="s">
        <v>15</v>
      </c>
      <c r="B13" s="17">
        <v>35092</v>
      </c>
      <c r="C13" s="17">
        <v>3983</v>
      </c>
      <c r="D13" s="17">
        <v>31109</v>
      </c>
    </row>
    <row r="14" spans="1:4" ht="18.75" x14ac:dyDescent="0.3">
      <c r="A14" s="16" t="s">
        <v>16</v>
      </c>
      <c r="B14" s="17">
        <v>44813</v>
      </c>
      <c r="C14" s="17">
        <v>19013</v>
      </c>
      <c r="D14" s="17">
        <v>25800</v>
      </c>
    </row>
    <row r="15" spans="1:4" ht="18.75" x14ac:dyDescent="0.3">
      <c r="A15" s="16" t="s">
        <v>17</v>
      </c>
      <c r="B15" s="17">
        <v>93955</v>
      </c>
      <c r="C15" s="17">
        <v>33571</v>
      </c>
      <c r="D15" s="17">
        <v>60384</v>
      </c>
    </row>
    <row r="16" spans="1:4" ht="18.75" x14ac:dyDescent="0.3">
      <c r="A16" s="16" t="s">
        <v>18</v>
      </c>
      <c r="B16" s="17">
        <v>6876</v>
      </c>
      <c r="C16" s="17">
        <v>851</v>
      </c>
      <c r="D16" s="17">
        <v>6025</v>
      </c>
    </row>
    <row r="17" spans="1:4" ht="18.75" x14ac:dyDescent="0.3">
      <c r="A17" s="16" t="s">
        <v>19</v>
      </c>
      <c r="B17" s="17">
        <v>26610</v>
      </c>
      <c r="C17" s="17">
        <v>16116</v>
      </c>
      <c r="D17" s="17">
        <v>10494</v>
      </c>
    </row>
    <row r="18" spans="1:4" ht="18.75" x14ac:dyDescent="0.3">
      <c r="A18" s="3"/>
      <c r="B18" s="18" t="s">
        <v>20</v>
      </c>
      <c r="C18" s="18"/>
      <c r="D18" s="18"/>
    </row>
    <row r="19" spans="1:4" ht="18.75" x14ac:dyDescent="0.2">
      <c r="A19" s="14" t="s">
        <v>8</v>
      </c>
      <c r="B19" s="19">
        <v>100</v>
      </c>
      <c r="C19" s="19">
        <v>100</v>
      </c>
      <c r="D19" s="19">
        <v>100</v>
      </c>
    </row>
    <row r="20" spans="1:4" ht="18.75" x14ac:dyDescent="0.3">
      <c r="A20" s="14" t="s">
        <v>9</v>
      </c>
      <c r="B20" s="20">
        <f>B7*100/$B$6</f>
        <v>69.672157523527019</v>
      </c>
      <c r="C20" s="20">
        <f>C7*100/$C$6</f>
        <v>77.7678341975178</v>
      </c>
      <c r="D20" s="20">
        <f>D7*100/$D$6</f>
        <v>62.085077083929541</v>
      </c>
    </row>
    <row r="21" spans="1:4" ht="18.75" x14ac:dyDescent="0.3">
      <c r="A21" s="16" t="s">
        <v>10</v>
      </c>
      <c r="B21" s="21">
        <f t="shared" ref="B21:B30" si="0">B8*100/$B$6</f>
        <v>69.672157523527019</v>
      </c>
      <c r="C21" s="21">
        <f t="shared" ref="C21:C30" si="1">C8*100/$C$6</f>
        <v>77.7678341975178</v>
      </c>
      <c r="D21" s="21">
        <f t="shared" ref="D21:D30" si="2">D8*100/$D$6</f>
        <v>62.085077083929541</v>
      </c>
    </row>
    <row r="22" spans="1:4" ht="18.75" x14ac:dyDescent="0.3">
      <c r="A22" s="16" t="s">
        <v>11</v>
      </c>
      <c r="B22" s="21">
        <f t="shared" si="0"/>
        <v>68.724055920735083</v>
      </c>
      <c r="C22" s="21">
        <f t="shared" si="1"/>
        <v>76.262490362957479</v>
      </c>
      <c r="D22" s="21">
        <f t="shared" si="2"/>
        <v>61.659209978267462</v>
      </c>
    </row>
    <row r="23" spans="1:4" ht="18.75" x14ac:dyDescent="0.3">
      <c r="A23" s="16" t="s">
        <v>12</v>
      </c>
      <c r="B23" s="21">
        <f>B10*100/$B$6+0.1</f>
        <v>1.0481016027919414</v>
      </c>
      <c r="C23" s="21">
        <f t="shared" si="1"/>
        <v>1.5053438345603241</v>
      </c>
      <c r="D23" s="21">
        <f t="shared" si="2"/>
        <v>0.42586710566207742</v>
      </c>
    </row>
    <row r="24" spans="1:4" ht="18.75" x14ac:dyDescent="0.3">
      <c r="A24" s="16" t="s">
        <v>13</v>
      </c>
      <c r="B24" s="21">
        <f t="shared" si="0"/>
        <v>0</v>
      </c>
      <c r="C24" s="21">
        <f t="shared" si="1"/>
        <v>0</v>
      </c>
      <c r="D24" s="21">
        <f t="shared" si="2"/>
        <v>0</v>
      </c>
    </row>
    <row r="25" spans="1:4" ht="18.75" x14ac:dyDescent="0.3">
      <c r="A25" s="14" t="s">
        <v>14</v>
      </c>
      <c r="B25" s="20">
        <f t="shared" si="0"/>
        <v>30.327842476472981</v>
      </c>
      <c r="C25" s="20">
        <f t="shared" si="1"/>
        <v>22.2321658024822</v>
      </c>
      <c r="D25" s="20">
        <f t="shared" si="2"/>
        <v>37.914922916070459</v>
      </c>
    </row>
    <row r="26" spans="1:4" ht="18.75" x14ac:dyDescent="0.3">
      <c r="A26" s="16" t="s">
        <v>15</v>
      </c>
      <c r="B26" s="21">
        <f t="shared" si="0"/>
        <v>5.1327956564601669</v>
      </c>
      <c r="C26" s="21">
        <f t="shared" si="1"/>
        <v>1.2042145999304621</v>
      </c>
      <c r="D26" s="21">
        <f t="shared" si="2"/>
        <v>8.8145707185905309</v>
      </c>
    </row>
    <row r="27" spans="1:4" ht="18.75" x14ac:dyDescent="0.3">
      <c r="A27" s="16" t="s">
        <v>16</v>
      </c>
      <c r="B27" s="21">
        <f t="shared" si="0"/>
        <v>6.5546555269847682</v>
      </c>
      <c r="C27" s="21">
        <f t="shared" si="1"/>
        <v>5.7483635923871139</v>
      </c>
      <c r="D27" s="21">
        <f t="shared" si="2"/>
        <v>7.310293630127477</v>
      </c>
    </row>
    <row r="28" spans="1:4" ht="18.75" x14ac:dyDescent="0.3">
      <c r="A28" s="16" t="s">
        <v>17</v>
      </c>
      <c r="B28" s="21">
        <f t="shared" si="0"/>
        <v>13.742500168206856</v>
      </c>
      <c r="C28" s="21">
        <f t="shared" si="1"/>
        <v>10.149808770842467</v>
      </c>
      <c r="D28" s="21">
        <f t="shared" si="2"/>
        <v>17.10948723107045</v>
      </c>
    </row>
    <row r="29" spans="1:4" ht="18.75" x14ac:dyDescent="0.3">
      <c r="A29" s="16" t="s">
        <v>18</v>
      </c>
      <c r="B29" s="21">
        <f t="shared" si="0"/>
        <v>1.0057307344642685</v>
      </c>
      <c r="C29" s="21">
        <f t="shared" si="1"/>
        <v>0.25729013922692023</v>
      </c>
      <c r="D29" s="21">
        <f t="shared" si="2"/>
        <v>1.707151903934808</v>
      </c>
    </row>
    <row r="30" spans="1:4" ht="18.75" x14ac:dyDescent="0.3">
      <c r="A30" s="16" t="s">
        <v>19</v>
      </c>
      <c r="B30" s="21">
        <f t="shared" si="0"/>
        <v>3.8921603903569202</v>
      </c>
      <c r="C30" s="21">
        <f t="shared" si="1"/>
        <v>4.8724887000952366</v>
      </c>
      <c r="D30" s="21">
        <f t="shared" si="2"/>
        <v>2.9734194323471992</v>
      </c>
    </row>
    <row r="31" spans="1:4" ht="18.75" x14ac:dyDescent="0.3">
      <c r="A31" s="22"/>
      <c r="B31" s="23">
        <f>SUM(B20:B30)</f>
        <v>269.77215752352703</v>
      </c>
      <c r="C31" s="24"/>
      <c r="D31" s="24"/>
    </row>
    <row r="32" spans="1:4" ht="18.75" x14ac:dyDescent="0.3">
      <c r="A32" s="3"/>
      <c r="B32" s="2"/>
      <c r="C32" s="25"/>
      <c r="D32" s="25"/>
    </row>
  </sheetData>
  <mergeCells count="3">
    <mergeCell ref="A4:A5"/>
    <mergeCell ref="B4:D4"/>
    <mergeCell ref="B18:D1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2025-09-29T05:43:28Z</cp:lastPrinted>
  <dcterms:created xsi:type="dcterms:W3CDTF">2025-09-29T05:43:09Z</dcterms:created>
  <dcterms:modified xsi:type="dcterms:W3CDTF">2025-09-29T05:44:27Z</dcterms:modified>
</cp:coreProperties>
</file>