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sql267\"/>
    </mc:Choice>
  </mc:AlternateContent>
  <xr:revisionPtr revIDLastSave="0" documentId="8_{F62834E7-F55A-421C-B8CA-FE83AF69C5AB}" xr6:coauthVersionLast="47" xr6:coauthVersionMax="47" xr10:uidLastSave="{00000000-0000-0000-0000-000000000000}"/>
  <bookViews>
    <workbookView xWindow="-120" yWindow="-120" windowWidth="29040" windowHeight="15720" xr2:uid="{A2E24DAF-8DB6-43D5-9439-264375A582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1" i="1" l="1"/>
  <c r="C21" i="1"/>
  <c r="D20" i="1"/>
  <c r="D19" i="1"/>
  <c r="C19" i="1"/>
  <c r="B19" i="1"/>
  <c r="D18" i="1"/>
  <c r="C18" i="1"/>
  <c r="B18" i="1"/>
  <c r="C17" i="1"/>
  <c r="D16" i="1"/>
  <c r="C16" i="1"/>
  <c r="D15" i="1"/>
  <c r="C15" i="1"/>
  <c r="D14" i="1"/>
  <c r="C14" i="1"/>
  <c r="B14" i="1"/>
  <c r="B12" i="1"/>
  <c r="B21" i="1" s="1"/>
  <c r="B11" i="1"/>
  <c r="B20" i="1" s="1"/>
  <c r="B10" i="1"/>
  <c r="B9" i="1"/>
  <c r="B8" i="1"/>
  <c r="B7" i="1"/>
  <c r="B16" i="1" s="1"/>
  <c r="B6" i="1"/>
  <c r="B15" i="1" s="1"/>
  <c r="B5" i="1"/>
</calcChain>
</file>

<file path=xl/sharedStrings.xml><?xml version="1.0" encoding="utf-8"?>
<sst xmlns="http://schemas.openxmlformats.org/spreadsheetml/2006/main" count="23" uniqueCount="15">
  <si>
    <t>ตารางที่ 5   จำนวนและร้อยละของผู้มีงานทำ จำแนกตามสถานภาพการทำงาน และเพศ ไตรมาสที่ 2/2567</t>
  </si>
  <si>
    <t>สถานภาพการทำงาน</t>
  </si>
  <si>
    <t>จำนวน (คน)</t>
  </si>
  <si>
    <t xml:space="preserve">                    รวม</t>
  </si>
  <si>
    <t xml:space="preserve">                   ชาย</t>
  </si>
  <si>
    <t xml:space="preserve">                   หญิง</t>
  </si>
  <si>
    <t>ยอดรวม</t>
  </si>
  <si>
    <t>1.  นายจ้าง</t>
  </si>
  <si>
    <t>2.  ลูกจ้าง</t>
  </si>
  <si>
    <t xml:space="preserve">    2.1  ลูกจ้างรัฐบาล</t>
  </si>
  <si>
    <t xml:space="preserve">    2.2  ลูกจ้างเอกชน</t>
  </si>
  <si>
    <t>3.  ทำงานส่วนตัว</t>
  </si>
  <si>
    <t>4.  ช่วยธุรกิจในครัวเรือน</t>
  </si>
  <si>
    <t>5.  การรวมกลุ่ม</t>
  </si>
  <si>
    <t>ร้อยละ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</si>
</sst>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87" formatCode="_-* #,##0.0_-;\-* #,##0.0_-;_-* &quot;-&quot;??_-;_-@_-"/>
    <numFmt numFmtId="188" formatCode="_-* #,##0_-;\-* #,##0_-;_-* &quot;-&quot;??_-;_-@_-"/>
    <numFmt numFmtId="189" formatCode="0.0"/>
  </numFmts>
  <fonts count="11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5"/>
      <name val="TH SarabunPSK"/>
      <family val="2"/>
    </font>
    <font>
      <sz val="14"/>
      <name val="TH SarabunPSK"/>
      <family val="2"/>
    </font>
    <font>
      <b/>
      <sz val="16"/>
      <name val="TH SarabunPSK"/>
      <family val="2"/>
    </font>
    <font>
      <b/>
      <u/>
      <sz val="15"/>
      <name val="TH SarabunPSK"/>
      <family val="2"/>
    </font>
    <font>
      <b/>
      <sz val="14"/>
      <color rgb="FF000000"/>
      <name val="TH SarabunPSK"/>
      <family val="2"/>
    </font>
    <font>
      <b/>
      <sz val="14"/>
      <name val="TH SarabunPSK"/>
      <family val="2"/>
    </font>
    <font>
      <sz val="15"/>
      <color indexed="8"/>
      <name val="TH SarabunPSK"/>
      <family val="2"/>
    </font>
    <font>
      <sz val="14"/>
      <color rgb="FF000000"/>
      <name val="TH SarabunPSK"/>
      <family val="2"/>
    </font>
    <font>
      <sz val="15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/>
    <xf numFmtId="0" fontId="3" fillId="0" borderId="0" xfId="0" applyFont="1"/>
    <xf numFmtId="187" fontId="3" fillId="0" borderId="0" xfId="0" applyNumberFormat="1" applyFont="1"/>
    <xf numFmtId="0" fontId="4" fillId="0" borderId="0" xfId="0" applyFont="1" applyAlignment="1">
      <alignment horizontal="center"/>
    </xf>
    <xf numFmtId="187" fontId="4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right" vertical="center" indent="1"/>
    </xf>
    <xf numFmtId="187" fontId="2" fillId="0" borderId="2" xfId="0" applyNumberFormat="1" applyFont="1" applyBorder="1" applyAlignment="1">
      <alignment horizontal="right" vertical="center" indent="1"/>
    </xf>
    <xf numFmtId="0" fontId="2" fillId="0" borderId="0" xfId="0" applyFont="1" applyAlignment="1">
      <alignment horizontal="center" vertical="center"/>
    </xf>
    <xf numFmtId="3" fontId="6" fillId="0" borderId="0" xfId="0" applyNumberFormat="1" applyFont="1" applyAlignment="1">
      <alignment horizontal="right" vertical="center" wrapText="1"/>
    </xf>
    <xf numFmtId="3" fontId="7" fillId="0" borderId="0" xfId="0" applyNumberFormat="1" applyFont="1" applyAlignment="1">
      <alignment horizontal="right" vertical="center"/>
    </xf>
    <xf numFmtId="0" fontId="8" fillId="0" borderId="0" xfId="0" applyFont="1" applyAlignment="1">
      <alignment vertical="center"/>
    </xf>
    <xf numFmtId="3" fontId="9" fillId="0" borderId="0" xfId="0" applyNumberFormat="1" applyFont="1" applyAlignment="1">
      <alignment horizontal="right" vertical="center" wrapText="1"/>
    </xf>
    <xf numFmtId="3" fontId="3" fillId="0" borderId="0" xfId="0" applyNumberFormat="1" applyFont="1" applyAlignment="1">
      <alignment horizontal="right" vertical="center"/>
    </xf>
    <xf numFmtId="188" fontId="3" fillId="0" borderId="0" xfId="1" applyNumberFormat="1" applyFont="1" applyFill="1" applyBorder="1" applyAlignment="1">
      <alignment horizontal="right" vertical="center"/>
    </xf>
    <xf numFmtId="0" fontId="10" fillId="0" borderId="0" xfId="0" applyFont="1"/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89" fontId="7" fillId="0" borderId="0" xfId="0" applyNumberFormat="1" applyFont="1" applyAlignment="1">
      <alignment horizontal="right"/>
    </xf>
    <xf numFmtId="187" fontId="7" fillId="0" borderId="0" xfId="0" applyNumberFormat="1" applyFont="1" applyAlignment="1">
      <alignment horizontal="right"/>
    </xf>
    <xf numFmtId="187" fontId="3" fillId="0" borderId="0" xfId="1" applyNumberFormat="1" applyFont="1" applyFill="1" applyAlignment="1">
      <alignment horizontal="right" vertical="center"/>
    </xf>
    <xf numFmtId="0" fontId="8" fillId="0" borderId="2" xfId="0" applyFont="1" applyBorder="1" applyAlignment="1">
      <alignment vertical="center"/>
    </xf>
    <xf numFmtId="189" fontId="10" fillId="0" borderId="2" xfId="0" applyNumberFormat="1" applyFont="1" applyBorder="1" applyAlignment="1">
      <alignment horizontal="right" vertical="center"/>
    </xf>
    <xf numFmtId="187" fontId="10" fillId="0" borderId="2" xfId="0" applyNumberFormat="1" applyFont="1" applyBorder="1" applyAlignment="1">
      <alignment horizontal="right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4F299E-121D-40EF-83C7-224BF67EA40C}">
  <dimension ref="A1:D22"/>
  <sheetViews>
    <sheetView tabSelected="1" workbookViewId="0"/>
  </sheetViews>
  <sheetFormatPr defaultRowHeight="14.25" x14ac:dyDescent="0.2"/>
  <cols>
    <col min="1" max="1" width="41.875" customWidth="1"/>
    <col min="2" max="4" width="12.5" customWidth="1"/>
  </cols>
  <sheetData>
    <row r="1" spans="1:4" ht="19.5" x14ac:dyDescent="0.3">
      <c r="A1" s="1" t="s">
        <v>0</v>
      </c>
      <c r="B1" s="2"/>
      <c r="C1" s="3"/>
      <c r="D1" s="2"/>
    </row>
    <row r="2" spans="1:4" ht="21" x14ac:dyDescent="0.35">
      <c r="A2" s="4"/>
      <c r="B2" s="4"/>
      <c r="C2" s="5"/>
      <c r="D2" s="4"/>
    </row>
    <row r="3" spans="1:4" ht="19.5" x14ac:dyDescent="0.2">
      <c r="A3" s="6" t="s">
        <v>1</v>
      </c>
      <c r="B3" s="7" t="s">
        <v>2</v>
      </c>
      <c r="C3" s="7"/>
      <c r="D3" s="7"/>
    </row>
    <row r="4" spans="1:4" ht="19.5" x14ac:dyDescent="0.2">
      <c r="A4" s="8"/>
      <c r="B4" s="9" t="s">
        <v>3</v>
      </c>
      <c r="C4" s="10" t="s">
        <v>4</v>
      </c>
      <c r="D4" s="9" t="s">
        <v>5</v>
      </c>
    </row>
    <row r="5" spans="1:4" ht="19.5" x14ac:dyDescent="0.2">
      <c r="A5" s="11" t="s">
        <v>6</v>
      </c>
      <c r="B5" s="12">
        <f>C5+D5</f>
        <v>463003</v>
      </c>
      <c r="C5" s="13">
        <v>253648</v>
      </c>
      <c r="D5" s="13">
        <v>209355</v>
      </c>
    </row>
    <row r="6" spans="1:4" ht="19.5" x14ac:dyDescent="0.2">
      <c r="A6" s="14" t="s">
        <v>7</v>
      </c>
      <c r="B6" s="15">
        <f t="shared" ref="B6:B12" si="0">C6+D6</f>
        <v>11744</v>
      </c>
      <c r="C6" s="16">
        <v>7037</v>
      </c>
      <c r="D6" s="16">
        <v>4707</v>
      </c>
    </row>
    <row r="7" spans="1:4" ht="19.5" x14ac:dyDescent="0.2">
      <c r="A7" s="14" t="s">
        <v>8</v>
      </c>
      <c r="B7" s="15">
        <f t="shared" si="0"/>
        <v>44863</v>
      </c>
      <c r="C7" s="15">
        <v>21881</v>
      </c>
      <c r="D7" s="15">
        <v>22982</v>
      </c>
    </row>
    <row r="8" spans="1:4" ht="19.5" x14ac:dyDescent="0.2">
      <c r="A8" s="14" t="s">
        <v>9</v>
      </c>
      <c r="B8" s="15">
        <f t="shared" si="0"/>
        <v>195327</v>
      </c>
      <c r="C8" s="16">
        <v>116536</v>
      </c>
      <c r="D8" s="16">
        <v>78791</v>
      </c>
    </row>
    <row r="9" spans="1:4" ht="19.5" x14ac:dyDescent="0.2">
      <c r="A9" s="14" t="s">
        <v>10</v>
      </c>
      <c r="B9" s="15">
        <f t="shared" si="0"/>
        <v>140031</v>
      </c>
      <c r="C9" s="16">
        <v>77792</v>
      </c>
      <c r="D9" s="16">
        <v>62239</v>
      </c>
    </row>
    <row r="10" spans="1:4" ht="19.5" x14ac:dyDescent="0.2">
      <c r="A10" s="14" t="s">
        <v>11</v>
      </c>
      <c r="B10" s="15">
        <f t="shared" si="0"/>
        <v>71038</v>
      </c>
      <c r="C10" s="16">
        <v>30403</v>
      </c>
      <c r="D10" s="16">
        <v>40635</v>
      </c>
    </row>
    <row r="11" spans="1:4" ht="19.5" x14ac:dyDescent="0.2">
      <c r="A11" s="14" t="s">
        <v>12</v>
      </c>
      <c r="B11" s="15">
        <f t="shared" si="0"/>
        <v>64643</v>
      </c>
      <c r="C11" s="16">
        <v>27319</v>
      </c>
      <c r="D11" s="16">
        <v>37324</v>
      </c>
    </row>
    <row r="12" spans="1:4" ht="19.5" x14ac:dyDescent="0.2">
      <c r="A12" s="14" t="s">
        <v>13</v>
      </c>
      <c r="B12" s="15">
        <f t="shared" si="0"/>
        <v>0</v>
      </c>
      <c r="C12" s="17">
        <v>0</v>
      </c>
      <c r="D12" s="17">
        <v>0</v>
      </c>
    </row>
    <row r="13" spans="1:4" ht="19.5" x14ac:dyDescent="0.3">
      <c r="A13" s="18"/>
      <c r="B13" s="19" t="s">
        <v>14</v>
      </c>
      <c r="C13" s="19"/>
      <c r="D13" s="19"/>
    </row>
    <row r="14" spans="1:4" ht="19.5" x14ac:dyDescent="0.3">
      <c r="A14" s="20" t="s">
        <v>6</v>
      </c>
      <c r="B14" s="21">
        <f>B5*100/$B$5</f>
        <v>100</v>
      </c>
      <c r="C14" s="22">
        <f>C5*100/C5</f>
        <v>100</v>
      </c>
      <c r="D14" s="21">
        <f>D5*100/D5</f>
        <v>100</v>
      </c>
    </row>
    <row r="15" spans="1:4" ht="19.5" x14ac:dyDescent="0.2">
      <c r="A15" s="14" t="s">
        <v>7</v>
      </c>
      <c r="B15" s="23">
        <f>B6*100/$B$5</f>
        <v>2.536484644807917</v>
      </c>
      <c r="C15" s="23">
        <f>C6*100/$C$5</f>
        <v>2.7743171639437332</v>
      </c>
      <c r="D15" s="23">
        <f>D6*100/$D$5</f>
        <v>2.2483341692340759</v>
      </c>
    </row>
    <row r="16" spans="1:4" ht="19.5" x14ac:dyDescent="0.2">
      <c r="A16" s="14" t="s">
        <v>8</v>
      </c>
      <c r="B16" s="23">
        <f t="shared" ref="B16:B20" si="1">B7*100/$B$5</f>
        <v>9.689570045982423</v>
      </c>
      <c r="C16" s="23">
        <f t="shared" ref="C16:C21" si="2">C7*100/$C$5</f>
        <v>8.6265217939822119</v>
      </c>
      <c r="D16" s="23">
        <f t="shared" ref="D16:D20" si="3">D7*100/$D$5</f>
        <v>10.977526211459004</v>
      </c>
    </row>
    <row r="17" spans="1:4" ht="19.5" x14ac:dyDescent="0.2">
      <c r="A17" s="14" t="s">
        <v>9</v>
      </c>
      <c r="B17" s="23">
        <v>9.6999999999999993</v>
      </c>
      <c r="C17" s="23">
        <f t="shared" si="2"/>
        <v>45.943985365545956</v>
      </c>
      <c r="D17" s="23">
        <v>10.4</v>
      </c>
    </row>
    <row r="18" spans="1:4" ht="19.5" x14ac:dyDescent="0.2">
      <c r="A18" s="14" t="s">
        <v>10</v>
      </c>
      <c r="B18" s="23">
        <f t="shared" si="1"/>
        <v>30.24408049191906</v>
      </c>
      <c r="C18" s="23">
        <f t="shared" si="2"/>
        <v>30.669273954456571</v>
      </c>
      <c r="D18" s="23">
        <f t="shared" si="3"/>
        <v>29.72892933056292</v>
      </c>
    </row>
    <row r="19" spans="1:4" ht="19.5" x14ac:dyDescent="0.2">
      <c r="A19" s="14" t="s">
        <v>11</v>
      </c>
      <c r="B19" s="23">
        <f t="shared" si="1"/>
        <v>15.342881147638352</v>
      </c>
      <c r="C19" s="23">
        <f t="shared" si="2"/>
        <v>11.986295969217183</v>
      </c>
      <c r="D19" s="23">
        <f t="shared" si="3"/>
        <v>19.409615246829549</v>
      </c>
    </row>
    <row r="20" spans="1:4" ht="19.5" x14ac:dyDescent="0.2">
      <c r="A20" s="14" t="s">
        <v>12</v>
      </c>
      <c r="B20" s="23">
        <f t="shared" si="1"/>
        <v>13.961680593862242</v>
      </c>
      <c r="C20" s="23">
        <v>10.6</v>
      </c>
      <c r="D20" s="23">
        <f t="shared" si="3"/>
        <v>17.828091041532325</v>
      </c>
    </row>
    <row r="21" spans="1:4" ht="19.5" x14ac:dyDescent="0.2">
      <c r="A21" s="14" t="s">
        <v>13</v>
      </c>
      <c r="B21" s="23">
        <f>B12*100/$B$5</f>
        <v>0</v>
      </c>
      <c r="C21" s="23">
        <f t="shared" si="2"/>
        <v>0</v>
      </c>
      <c r="D21" s="23">
        <f>D12*100/D5</f>
        <v>0</v>
      </c>
    </row>
    <row r="22" spans="1:4" ht="19.5" x14ac:dyDescent="0.2">
      <c r="A22" s="24"/>
      <c r="B22" s="25"/>
      <c r="C22" s="26"/>
      <c r="D22" s="25"/>
    </row>
  </sheetData>
  <mergeCells count="3">
    <mergeCell ref="A3:A4"/>
    <mergeCell ref="B3:D3"/>
    <mergeCell ref="B13:D1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2025-09-29T04:07:06Z</cp:lastPrinted>
  <dcterms:created xsi:type="dcterms:W3CDTF">2025-09-29T04:06:38Z</dcterms:created>
  <dcterms:modified xsi:type="dcterms:W3CDTF">2025-09-29T04:07:29Z</dcterms:modified>
</cp:coreProperties>
</file>