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9038BFA3-014B-41E0-8C1F-9AA754BD8203}" xr6:coauthVersionLast="47" xr6:coauthVersionMax="47" xr10:uidLastSave="{00000000-0000-0000-0000-000000000000}"/>
  <bookViews>
    <workbookView xWindow="-120" yWindow="-120" windowWidth="29040" windowHeight="15720" xr2:uid="{AAA7C407-0C95-4ABB-8576-D7E7057FEC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D17" i="1"/>
  <c r="C17" i="1"/>
  <c r="B17" i="1"/>
  <c r="D15" i="1"/>
  <c r="C15" i="1"/>
  <c r="B15" i="1"/>
  <c r="D14" i="1"/>
  <c r="C14" i="1"/>
  <c r="B14" i="1"/>
  <c r="D12" i="1"/>
  <c r="D21" i="1" s="1"/>
  <c r="D7" i="1"/>
  <c r="D16" i="1" s="1"/>
  <c r="C7" i="1"/>
  <c r="C16" i="1" s="1"/>
  <c r="B7" i="1"/>
  <c r="B16" i="1" s="1"/>
  <c r="C12" i="1" l="1"/>
  <c r="B12" i="1" s="1"/>
  <c r="B21" i="1" s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<sst xmlns="http://schemas.openxmlformats.org/spreadsheetml/2006/main" count="23" uniqueCount="15">
  <si>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4/2567</t>
  </si>
  <si>
    <t>สถานภาพการทำงาน</t>
  </si>
  <si>
    <t>จำนวน (คน)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</si>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</sst>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187" fontId="2" fillId="2" borderId="2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Border="1" applyAlignment="1">
      <alignment horizontal="right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89" fontId="6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/>
    </xf>
    <xf numFmtId="0" fontId="7" fillId="0" borderId="2" xfId="0" applyFont="1" applyBorder="1" applyAlignment="1">
      <alignment vertical="center"/>
    </xf>
    <xf numFmtId="189" fontId="8" fillId="0" borderId="2" xfId="0" applyNumberFormat="1" applyFont="1" applyBorder="1" applyAlignment="1">
      <alignment horizontal="right" vertical="center"/>
    </xf>
    <xf numFmtId="187" fontId="8" fillId="0" borderId="2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9CB6-2B43-4C04-9D4A-6F869882945B}">
  <dimension ref="A1:D22"/>
  <sheetViews>
    <sheetView tabSelected="1" workbookViewId="0"/>
  </sheetViews>
  <sheetFormatPr defaultRowHeight="14.25" x14ac:dyDescent="0.2"/>
  <cols>
    <col min="1" max="1" width="39" customWidth="1"/>
    <col min="2" max="4" width="13.12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3">
      <c r="A5" s="11" t="s">
        <v>6</v>
      </c>
      <c r="B5" s="12">
        <v>469854</v>
      </c>
      <c r="C5" s="12">
        <v>252242</v>
      </c>
      <c r="D5" s="12">
        <v>217612</v>
      </c>
    </row>
    <row r="6" spans="1:4" ht="19.5" x14ac:dyDescent="0.3">
      <c r="A6" s="13" t="s">
        <v>7</v>
      </c>
      <c r="B6" s="14">
        <v>13257</v>
      </c>
      <c r="C6" s="14">
        <v>8647</v>
      </c>
      <c r="D6" s="14">
        <v>4610</v>
      </c>
    </row>
    <row r="7" spans="1:4" ht="19.5" x14ac:dyDescent="0.3">
      <c r="A7" s="13" t="s">
        <v>8</v>
      </c>
      <c r="B7" s="14">
        <f>SUM(B8:B9)</f>
        <v>248158</v>
      </c>
      <c r="C7" s="14">
        <f>SUM(C8:C9)</f>
        <v>137056</v>
      </c>
      <c r="D7" s="14">
        <f t="shared" ref="D7" si="0">SUM(D8:D9)</f>
        <v>111102</v>
      </c>
    </row>
    <row r="8" spans="1:4" ht="19.5" x14ac:dyDescent="0.3">
      <c r="A8" s="13" t="s">
        <v>9</v>
      </c>
      <c r="B8" s="14">
        <v>51354</v>
      </c>
      <c r="C8" s="14">
        <v>24872</v>
      </c>
      <c r="D8" s="14">
        <v>26482</v>
      </c>
    </row>
    <row r="9" spans="1:4" ht="19.5" x14ac:dyDescent="0.3">
      <c r="A9" s="13" t="s">
        <v>10</v>
      </c>
      <c r="B9" s="14">
        <v>196804</v>
      </c>
      <c r="C9" s="14">
        <v>112184</v>
      </c>
      <c r="D9" s="14">
        <v>84620</v>
      </c>
    </row>
    <row r="10" spans="1:4" ht="19.5" x14ac:dyDescent="0.3">
      <c r="A10" s="13" t="s">
        <v>11</v>
      </c>
      <c r="B10" s="14">
        <v>147446</v>
      </c>
      <c r="C10" s="14">
        <v>82771</v>
      </c>
      <c r="D10" s="14">
        <v>64675</v>
      </c>
    </row>
    <row r="11" spans="1:4" ht="19.5" x14ac:dyDescent="0.3">
      <c r="A11" s="13" t="s">
        <v>12</v>
      </c>
      <c r="B11" s="14">
        <v>60993</v>
      </c>
      <c r="C11" s="14">
        <v>23768</v>
      </c>
      <c r="D11" s="14">
        <v>37225</v>
      </c>
    </row>
    <row r="12" spans="1:4" ht="19.5" x14ac:dyDescent="0.2">
      <c r="A12" s="13" t="s">
        <v>13</v>
      </c>
      <c r="B12" s="15">
        <f t="shared" ref="B12:D12" si="1">C12+D12</f>
        <v>0</v>
      </c>
      <c r="C12" s="15">
        <f t="shared" si="1"/>
        <v>0</v>
      </c>
      <c r="D12" s="15">
        <f t="shared" si="1"/>
        <v>0</v>
      </c>
    </row>
    <row r="13" spans="1:4" ht="19.5" x14ac:dyDescent="0.3">
      <c r="A13" s="16"/>
      <c r="B13" s="17" t="s">
        <v>14</v>
      </c>
      <c r="C13" s="17"/>
      <c r="D13" s="17"/>
    </row>
    <row r="14" spans="1:4" ht="19.5" x14ac:dyDescent="0.3">
      <c r="A14" s="18" t="s">
        <v>6</v>
      </c>
      <c r="B14" s="19">
        <f t="shared" ref="B14:B21" si="2">B5*100/$B$5</f>
        <v>100</v>
      </c>
      <c r="C14" s="19">
        <f>C5*100/$C$5</f>
        <v>100</v>
      </c>
      <c r="D14" s="19">
        <f>D5*100/D5</f>
        <v>100</v>
      </c>
    </row>
    <row r="15" spans="1:4" ht="19.5" x14ac:dyDescent="0.2">
      <c r="A15" s="13" t="s">
        <v>7</v>
      </c>
      <c r="B15" s="20">
        <f t="shared" si="2"/>
        <v>2.8215147684174231</v>
      </c>
      <c r="C15" s="20">
        <f>C6*100/$C$5</f>
        <v>3.4280571831812305</v>
      </c>
      <c r="D15" s="20">
        <f>D6*100/$D$5</f>
        <v>2.1184493502196569</v>
      </c>
    </row>
    <row r="16" spans="1:4" ht="19.5" x14ac:dyDescent="0.2">
      <c r="A16" s="13" t="s">
        <v>8</v>
      </c>
      <c r="B16" s="20">
        <f t="shared" si="2"/>
        <v>52.815981134565206</v>
      </c>
      <c r="C16" s="20">
        <f>C7*100/$C$5+0.1</f>
        <v>54.435122620340785</v>
      </c>
      <c r="D16" s="20">
        <f t="shared" ref="D16:D20" si="3">D7*100/$D$5</f>
        <v>51.055088873775347</v>
      </c>
    </row>
    <row r="17" spans="1:4" ht="19.5" x14ac:dyDescent="0.2">
      <c r="A17" s="13" t="s">
        <v>9</v>
      </c>
      <c r="B17" s="20">
        <f t="shared" si="2"/>
        <v>10.929778186415355</v>
      </c>
      <c r="C17" s="20">
        <f t="shared" ref="C17:C20" si="4">C8*100/$C$5</f>
        <v>9.8603721822694084</v>
      </c>
      <c r="D17" s="20">
        <f t="shared" si="3"/>
        <v>12.169365659981986</v>
      </c>
    </row>
    <row r="18" spans="1:4" ht="19.5" x14ac:dyDescent="0.2">
      <c r="A18" s="13" t="s">
        <v>10</v>
      </c>
      <c r="B18" s="20">
        <f t="shared" si="2"/>
        <v>41.886202948149851</v>
      </c>
      <c r="C18" s="20">
        <f t="shared" si="4"/>
        <v>44.474750438071375</v>
      </c>
      <c r="D18" s="20">
        <f t="shared" si="3"/>
        <v>38.885723213793355</v>
      </c>
    </row>
    <row r="19" spans="1:4" ht="19.5" x14ac:dyDescent="0.2">
      <c r="A19" s="13" t="s">
        <v>11</v>
      </c>
      <c r="B19" s="20">
        <f t="shared" si="2"/>
        <v>31.381237575927841</v>
      </c>
      <c r="C19" s="20">
        <f t="shared" si="4"/>
        <v>32.814122945425424</v>
      </c>
      <c r="D19" s="20">
        <f t="shared" si="3"/>
        <v>29.720327923092476</v>
      </c>
    </row>
    <row r="20" spans="1:4" ht="19.5" x14ac:dyDescent="0.2">
      <c r="A20" s="13" t="s">
        <v>12</v>
      </c>
      <c r="B20" s="20">
        <f t="shared" si="2"/>
        <v>12.98126652108953</v>
      </c>
      <c r="C20" s="20">
        <f t="shared" si="4"/>
        <v>9.4226972510525613</v>
      </c>
      <c r="D20" s="20">
        <f t="shared" si="3"/>
        <v>17.106133852912524</v>
      </c>
    </row>
    <row r="21" spans="1:4" ht="19.5" x14ac:dyDescent="0.2">
      <c r="A21" s="13" t="s">
        <v>13</v>
      </c>
      <c r="B21" s="21">
        <f t="shared" si="2"/>
        <v>0</v>
      </c>
      <c r="C21" s="22">
        <v>0</v>
      </c>
      <c r="D21" s="21">
        <f>D12*100/D5</f>
        <v>0</v>
      </c>
    </row>
    <row r="22" spans="1:4" ht="19.5" x14ac:dyDescent="0.2">
      <c r="A22" s="23"/>
      <c r="B22" s="24"/>
      <c r="C22" s="25"/>
      <c r="D22" s="24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2025-09-29T05:52:39Z</cp:lastPrinted>
  <dcterms:created xsi:type="dcterms:W3CDTF">2025-09-29T05:52:21Z</dcterms:created>
  <dcterms:modified xsi:type="dcterms:W3CDTF">2025-09-29T05:53:00Z</dcterms:modified>
</cp:coreProperties>
</file>