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5B2E4E60-5239-4EDF-99BD-A29DE29D2AA7}" xr6:coauthVersionLast="47" xr6:coauthVersionMax="47" xr10:uidLastSave="{00000000-0000-0000-0000-000000000000}"/>
  <bookViews>
    <workbookView xWindow="-120" yWindow="-120" windowWidth="29040" windowHeight="15720" xr2:uid="{BE1ED712-9162-4976-B820-82B9ED174C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D28" i="1"/>
  <c r="C28" i="1"/>
  <c r="D27" i="1"/>
  <c r="C27" i="1"/>
  <c r="D26" i="1"/>
  <c r="C26" i="1"/>
  <c r="B26" i="1"/>
  <c r="D25" i="1"/>
  <c r="D24" i="1"/>
  <c r="C24" i="1"/>
  <c r="D23" i="1"/>
  <c r="C23" i="1"/>
  <c r="B23" i="1"/>
  <c r="D22" i="1"/>
  <c r="C22" i="1"/>
  <c r="B22" i="1"/>
  <c r="D21" i="1"/>
  <c r="C21" i="1"/>
  <c r="D20" i="1"/>
  <c r="C20" i="1"/>
  <c r="D19" i="1"/>
  <c r="C19" i="1"/>
  <c r="B17" i="1"/>
  <c r="B29" i="1" s="1"/>
  <c r="B16" i="1"/>
  <c r="B15" i="1"/>
  <c r="B28" i="1" s="1"/>
  <c r="B14" i="1"/>
  <c r="B27" i="1" s="1"/>
  <c r="B13" i="1"/>
  <c r="B12" i="1"/>
  <c r="B25" i="1" s="1"/>
  <c r="B10" i="1"/>
  <c r="B9" i="1"/>
  <c r="B8" i="1"/>
  <c r="B21" i="1" s="1"/>
  <c r="B7" i="1"/>
  <c r="B20" i="1" s="1"/>
  <c r="B19" i="1" s="1"/>
  <c r="B6" i="1"/>
  <c r="B24" i="1" s="1"/>
</calcChain>
</file>

<file path=xl/sharedStrings.xml><?xml version="1.0" encoding="utf-8"?>
<sst xmlns="http://schemas.openxmlformats.org/spreadsheetml/2006/main" count="32" uniqueCount="22">
  <si>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</si>
  <si>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2/2567</t>
  </si>
  <si>
    <t xml:space="preserve"> </t>
  </si>
  <si>
    <t>สถานภาพแรงงาน</t>
  </si>
  <si>
    <t>จำนวน (คน)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</si>
  <si>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</si>
  <si>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</si>
  <si>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</si>
  <si>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</si>
  <si>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</si>
  <si>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</si>
  <si>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</si>
  <si>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</si>
  <si>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</si>
  <si>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</si>
  <si>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</si>
  <si>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</si>
  <si>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</si>
  <si>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ดูแลเด็ก/ผู้สูงอายุ</t>
  </si>
  <si>
    <t xml:space="preserve">   2.5 อื่นๆ</t>
  </si>
  <si>
    <t>ร้อยละ</t>
  </si>
  <si>
    <t xml:space="preserve">   2.4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</si>
</sst>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187" fontId="4" fillId="0" borderId="0" xfId="1" applyNumberFormat="1" applyFont="1" applyFill="1" applyBorder="1" applyAlignment="1">
      <alignment horizontal="right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88" fontId="4" fillId="0" borderId="0" xfId="0" applyNumberFormat="1" applyFont="1"/>
    <xf numFmtId="0" fontId="3" fillId="0" borderId="2" xfId="0" applyFont="1" applyBorder="1"/>
    <xf numFmtId="43" fontId="3" fillId="0" borderId="2" xfId="1" applyFont="1" applyFill="1" applyBorder="1"/>
    <xf numFmtId="189" fontId="3" fillId="0" borderId="2" xfId="0" applyNumberFormat="1" applyFont="1" applyBorder="1"/>
    <xf numFmtId="189" fontId="3" fillId="0" borderId="0" xfId="0" applyNumberFormat="1" applyFont="1"/>
    <xf numFmtId="43" fontId="3" fillId="0" borderId="0" xfId="1" applyFont="1" applyFill="1" applyBorder="1"/>
    <xf numFmtId="43" fontId="4" fillId="0" borderId="0" xfId="1" applyFont="1" applyFill="1" applyBorder="1" applyAlignment="1">
      <alignment horizontal="center"/>
    </xf>
    <xf numFmtId="0" fontId="6" fillId="0" borderId="1" xfId="0" applyFont="1" applyBorder="1"/>
    <xf numFmtId="188" fontId="4" fillId="0" borderId="0" xfId="1" applyNumberFormat="1" applyFont="1" applyFill="1" applyBorder="1"/>
    <xf numFmtId="188" fontId="3" fillId="0" borderId="0" xfId="1" applyNumberFormat="1" applyFont="1" applyFill="1" applyBorder="1"/>
    <xf numFmtId="188" fontId="3" fillId="0" borderId="0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CCFB3-35D3-4316-A1C8-42F015C8D144}">
  <dimension ref="A1:D31"/>
  <sheetViews>
    <sheetView tabSelected="1" workbookViewId="0"/>
  </sheetViews>
  <sheetFormatPr defaultRowHeight="14.25" x14ac:dyDescent="0.2"/>
  <cols>
    <col min="1" max="1" width="40.5" customWidth="1"/>
    <col min="2" max="4" width="12.875" customWidth="1"/>
  </cols>
  <sheetData>
    <row r="1" spans="1:4" ht="21" x14ac:dyDescent="0.35">
      <c r="A1" s="1" t="s">
        <v>0</v>
      </c>
      <c r="B1" s="19"/>
      <c r="C1" s="2"/>
      <c r="D1" s="2"/>
    </row>
    <row r="2" spans="1:4" ht="21" x14ac:dyDescent="0.35">
      <c r="A2" s="1" t="s">
        <v>1</v>
      </c>
      <c r="B2" s="19"/>
      <c r="C2" s="2"/>
      <c r="D2" s="2"/>
    </row>
    <row r="3" spans="1:4" ht="18.75" x14ac:dyDescent="0.3">
      <c r="A3" s="3"/>
      <c r="B3" s="20" t="s">
        <v>2</v>
      </c>
      <c r="C3" s="3"/>
      <c r="D3" s="3"/>
    </row>
    <row r="4" spans="1:4" ht="21.75" x14ac:dyDescent="0.5">
      <c r="A4" s="4" t="s">
        <v>3</v>
      </c>
      <c r="B4" s="5" t="s">
        <v>4</v>
      </c>
      <c r="C4" s="21"/>
      <c r="D4" s="21"/>
    </row>
    <row r="5" spans="1:4" ht="18.75" x14ac:dyDescent="0.2">
      <c r="A5" s="6"/>
      <c r="B5" s="7" t="s">
        <v>5</v>
      </c>
      <c r="C5" s="8" t="s">
        <v>6</v>
      </c>
      <c r="D5" s="8" t="s">
        <v>7</v>
      </c>
    </row>
    <row r="6" spans="1:4" ht="18.75" x14ac:dyDescent="0.3">
      <c r="A6" s="9" t="s">
        <v>8</v>
      </c>
      <c r="B6" s="10">
        <f>C6+D6</f>
        <v>683009</v>
      </c>
      <c r="C6" s="11">
        <v>330325</v>
      </c>
      <c r="D6" s="11">
        <v>352684</v>
      </c>
    </row>
    <row r="7" spans="1:4" ht="18.75" x14ac:dyDescent="0.3">
      <c r="A7" s="9" t="s">
        <v>9</v>
      </c>
      <c r="B7" s="10">
        <f t="shared" ref="B7:B17" si="0">C7+D7</f>
        <v>471754</v>
      </c>
      <c r="C7" s="9">
        <v>257813</v>
      </c>
      <c r="D7" s="9">
        <v>213941</v>
      </c>
    </row>
    <row r="8" spans="1:4" ht="18.75" x14ac:dyDescent="0.3">
      <c r="A8" s="11" t="s">
        <v>10</v>
      </c>
      <c r="B8" s="10">
        <f t="shared" si="0"/>
        <v>471754</v>
      </c>
      <c r="C8" s="11">
        <v>257813</v>
      </c>
      <c r="D8" s="11">
        <v>213941</v>
      </c>
    </row>
    <row r="9" spans="1:4" ht="18.75" x14ac:dyDescent="0.3">
      <c r="A9" s="11" t="s">
        <v>11</v>
      </c>
      <c r="B9" s="10">
        <f t="shared" si="0"/>
        <v>463003</v>
      </c>
      <c r="C9" s="11">
        <v>253648</v>
      </c>
      <c r="D9" s="11">
        <v>209355</v>
      </c>
    </row>
    <row r="10" spans="1:4" ht="18.75" x14ac:dyDescent="0.3">
      <c r="A10" s="11" t="s">
        <v>12</v>
      </c>
      <c r="B10" s="10">
        <f t="shared" si="0"/>
        <v>8751</v>
      </c>
      <c r="C10" s="11">
        <v>4165</v>
      </c>
      <c r="D10" s="11">
        <v>4586</v>
      </c>
    </row>
    <row r="11" spans="1:4" ht="18.75" x14ac:dyDescent="0.3">
      <c r="A11" s="11" t="s">
        <v>13</v>
      </c>
      <c r="B11" s="10">
        <v>0</v>
      </c>
      <c r="C11" s="11">
        <v>0</v>
      </c>
      <c r="D11" s="11">
        <v>0</v>
      </c>
    </row>
    <row r="12" spans="1:4" ht="18.75" x14ac:dyDescent="0.3">
      <c r="A12" s="9" t="s">
        <v>14</v>
      </c>
      <c r="B12" s="10">
        <f t="shared" si="0"/>
        <v>211255.15000000002</v>
      </c>
      <c r="C12" s="12">
        <v>72511.95</v>
      </c>
      <c r="D12" s="12">
        <v>138743.20000000001</v>
      </c>
    </row>
    <row r="13" spans="1:4" ht="18.75" x14ac:dyDescent="0.3">
      <c r="A13" s="11" t="s">
        <v>15</v>
      </c>
      <c r="B13" s="10">
        <f t="shared" si="0"/>
        <v>43098.560000000005</v>
      </c>
      <c r="C13" s="12">
        <v>4833.4399999999996</v>
      </c>
      <c r="D13" s="12">
        <v>38265.120000000003</v>
      </c>
    </row>
    <row r="14" spans="1:4" ht="18.75" x14ac:dyDescent="0.3">
      <c r="A14" s="11" t="s">
        <v>16</v>
      </c>
      <c r="B14" s="10">
        <f t="shared" si="0"/>
        <v>42765.259999999995</v>
      </c>
      <c r="C14" s="12">
        <v>18403.75</v>
      </c>
      <c r="D14" s="12">
        <v>24361.51</v>
      </c>
    </row>
    <row r="15" spans="1:4" ht="18.75" x14ac:dyDescent="0.3">
      <c r="A15" s="11" t="s">
        <v>17</v>
      </c>
      <c r="B15" s="10">
        <f t="shared" si="0"/>
        <v>101147.5</v>
      </c>
      <c r="C15" s="12">
        <v>38183</v>
      </c>
      <c r="D15" s="12">
        <v>62964.5</v>
      </c>
    </row>
    <row r="16" spans="1:4" ht="18.75" x14ac:dyDescent="0.3">
      <c r="A16" s="11" t="s">
        <v>18</v>
      </c>
      <c r="B16" s="10">
        <f t="shared" si="0"/>
        <v>3689.51</v>
      </c>
      <c r="C16" s="12">
        <v>573.38</v>
      </c>
      <c r="D16" s="12">
        <v>3116.13</v>
      </c>
    </row>
    <row r="17" spans="1:4" ht="18.75" x14ac:dyDescent="0.3">
      <c r="A17" s="11" t="s">
        <v>19</v>
      </c>
      <c r="B17" s="10">
        <f t="shared" si="0"/>
        <v>20554.32</v>
      </c>
      <c r="C17" s="12">
        <v>10518.38</v>
      </c>
      <c r="D17" s="12">
        <v>10035.94</v>
      </c>
    </row>
    <row r="18" spans="1:4" ht="18.75" x14ac:dyDescent="0.3">
      <c r="A18" s="2"/>
      <c r="B18" s="13" t="s">
        <v>20</v>
      </c>
      <c r="C18" s="13"/>
      <c r="D18" s="13"/>
    </row>
    <row r="19" spans="1:4" ht="18.75" x14ac:dyDescent="0.3">
      <c r="A19" s="9" t="s">
        <v>8</v>
      </c>
      <c r="B19" s="14">
        <f t="shared" ref="B19:C19" si="1">SUM(B20+B25)</f>
        <v>100.00002196164326</v>
      </c>
      <c r="C19" s="14">
        <f t="shared" si="1"/>
        <v>98.748285779156888</v>
      </c>
      <c r="D19" s="14">
        <f>SUM(D20+D25)</f>
        <v>100.00005670798788</v>
      </c>
    </row>
    <row r="20" spans="1:4" ht="18.75" x14ac:dyDescent="0.3">
      <c r="A20" s="9" t="s">
        <v>9</v>
      </c>
      <c r="B20" s="22">
        <f>B7*100/B6</f>
        <v>69.069953690214916</v>
      </c>
      <c r="C20" s="22">
        <f t="shared" ref="C20:D20" si="2">C7*100/C6</f>
        <v>78.048285779156885</v>
      </c>
      <c r="D20" s="22">
        <f t="shared" si="2"/>
        <v>60.660818182849233</v>
      </c>
    </row>
    <row r="21" spans="1:4" ht="18.75" x14ac:dyDescent="0.3">
      <c r="A21" s="11" t="s">
        <v>10</v>
      </c>
      <c r="B21" s="23">
        <f>B8*100/B6</f>
        <v>69.069953690214916</v>
      </c>
      <c r="C21" s="23">
        <f t="shared" ref="C21" si="3">C8*100/C6</f>
        <v>78.048285779156885</v>
      </c>
      <c r="D21" s="23">
        <f>D8*100/D6</f>
        <v>60.660818182849233</v>
      </c>
    </row>
    <row r="22" spans="1:4" ht="18.75" x14ac:dyDescent="0.3">
      <c r="A22" s="11" t="s">
        <v>11</v>
      </c>
      <c r="B22" s="23">
        <f>B9*100/B6</f>
        <v>67.788711422543486</v>
      </c>
      <c r="C22" s="23">
        <f t="shared" ref="C22" si="4">C9*100/C6</f>
        <v>76.787406342238711</v>
      </c>
      <c r="D22" s="23">
        <f>D9*100/D6</f>
        <v>59.360504020596338</v>
      </c>
    </row>
    <row r="23" spans="1:4" ht="18.75" x14ac:dyDescent="0.3">
      <c r="A23" s="11" t="s">
        <v>12</v>
      </c>
      <c r="B23" s="23">
        <f>B10*100/B6</f>
        <v>1.2812422676714363</v>
      </c>
      <c r="C23" s="23">
        <f t="shared" ref="C23" si="5">C10*100/C6</f>
        <v>1.2608794369181866</v>
      </c>
      <c r="D23" s="23">
        <f>D10*100/D6</f>
        <v>1.3003141622528949</v>
      </c>
    </row>
    <row r="24" spans="1:4" ht="18.75" x14ac:dyDescent="0.3">
      <c r="A24" s="11" t="s">
        <v>13</v>
      </c>
      <c r="B24" s="24">
        <f>B11*100/B6</f>
        <v>0</v>
      </c>
      <c r="C24" s="24">
        <f>C11*100/C6</f>
        <v>0</v>
      </c>
      <c r="D24" s="24">
        <f t="shared" ref="D24" si="6">D11*100/D6</f>
        <v>0</v>
      </c>
    </row>
    <row r="25" spans="1:4" ht="18.75" x14ac:dyDescent="0.3">
      <c r="A25" s="9" t="s">
        <v>14</v>
      </c>
      <c r="B25" s="22">
        <f>B12*100/B6</f>
        <v>30.930068271428347</v>
      </c>
      <c r="C25" s="22">
        <v>20.7</v>
      </c>
      <c r="D25" s="22">
        <f t="shared" ref="D25" si="7">D12*100/D6</f>
        <v>39.339238525138654</v>
      </c>
    </row>
    <row r="26" spans="1:4" ht="18.75" x14ac:dyDescent="0.3">
      <c r="A26" s="11" t="s">
        <v>15</v>
      </c>
      <c r="B26" s="23">
        <f>B13*100/$B$6</f>
        <v>6.3101013310219933</v>
      </c>
      <c r="C26" s="23">
        <f>C13*100/$C$6</f>
        <v>1.4632377204268521</v>
      </c>
      <c r="D26" s="23">
        <f t="shared" ref="D26" si="8">D13*100/D6</f>
        <v>10.849689807306259</v>
      </c>
    </row>
    <row r="27" spans="1:4" ht="18.75" x14ac:dyDescent="0.3">
      <c r="A27" s="11" t="s">
        <v>16</v>
      </c>
      <c r="B27" s="23">
        <f>B14*100/$B$6</f>
        <v>6.2613025597027256</v>
      </c>
      <c r="C27" s="23">
        <f>C14*100/$C$6</f>
        <v>5.5714069477030197</v>
      </c>
      <c r="D27" s="23">
        <f t="shared" ref="D27" si="9">D14*100/D6</f>
        <v>6.907461069966315</v>
      </c>
    </row>
    <row r="28" spans="1:4" ht="18.75" x14ac:dyDescent="0.3">
      <c r="A28" s="11" t="s">
        <v>17</v>
      </c>
      <c r="B28" s="23">
        <f>B15*100/$B$6</f>
        <v>14.809102076253753</v>
      </c>
      <c r="C28" s="23">
        <f>C15*100/$C$6</f>
        <v>11.559221978354651</v>
      </c>
      <c r="D28" s="23">
        <f>D15*100/D6</f>
        <v>17.85295051660977</v>
      </c>
    </row>
    <row r="29" spans="1:4" ht="18.75" x14ac:dyDescent="0.3">
      <c r="A29" s="11" t="s">
        <v>21</v>
      </c>
      <c r="B29" s="23">
        <f t="shared" ref="B29" si="10">B17*100/$B$6</f>
        <v>3.0093776216711641</v>
      </c>
      <c r="C29" s="23">
        <f t="shared" ref="C29" si="11">C17*100/$C$6</f>
        <v>3.1842518731552261</v>
      </c>
      <c r="D29" s="23">
        <f>D17*100/D6</f>
        <v>2.8455898197820146</v>
      </c>
    </row>
    <row r="30" spans="1:4" ht="18.75" x14ac:dyDescent="0.3">
      <c r="A30" s="15"/>
      <c r="B30" s="16"/>
      <c r="C30" s="17"/>
      <c r="D30" s="17"/>
    </row>
    <row r="31" spans="1:4" ht="18.75" x14ac:dyDescent="0.3">
      <c r="A31" s="2"/>
      <c r="B31" s="19"/>
      <c r="C31" s="18"/>
      <c r="D31" s="18"/>
    </row>
  </sheetData>
  <mergeCells count="3">
    <mergeCell ref="A4:A5"/>
    <mergeCell ref="B4:D4"/>
    <mergeCell ref="B18:D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2025-09-29T04:00:20Z</cp:lastPrinted>
  <dcterms:created xsi:type="dcterms:W3CDTF">2025-09-29T03:59:44Z</dcterms:created>
  <dcterms:modified xsi:type="dcterms:W3CDTF">2025-09-29T04:00:52Z</dcterms:modified>
</cp:coreProperties>
</file>