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EE9A9230-FCFE-4110-83A8-93B93DBB2C40}" xr6:coauthVersionLast="47" xr6:coauthVersionMax="47" xr10:uidLastSave="{00000000-0000-0000-0000-000000000000}"/>
  <bookViews>
    <workbookView xWindow="-120" yWindow="-120" windowWidth="29040" windowHeight="15720" xr2:uid="{7562813F-7411-4936-9941-9674997581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C6" i="1" s="1"/>
  <c r="B15" i="1"/>
  <c r="D11" i="1"/>
  <c r="D6" i="1" s="1"/>
  <c r="C11" i="1"/>
  <c r="B11" i="1"/>
  <c r="D36" i="1" l="1"/>
  <c r="D34" i="1"/>
  <c r="D29" i="1"/>
  <c r="D28" i="1"/>
  <c r="D32" i="1"/>
  <c r="D33" i="1"/>
  <c r="D31" i="1"/>
  <c r="D35" i="1"/>
  <c r="C26" i="1"/>
  <c r="C30" i="1"/>
  <c r="C28" i="1"/>
  <c r="C27" i="1"/>
  <c r="C25" i="1"/>
  <c r="C24" i="1"/>
  <c r="C33" i="1"/>
  <c r="C34" i="1"/>
  <c r="C29" i="1"/>
  <c r="C23" i="1"/>
  <c r="C32" i="1"/>
  <c r="B6" i="1"/>
  <c r="B32" i="1" l="1"/>
  <c r="B26" i="1"/>
  <c r="B35" i="1"/>
  <c r="B25" i="1"/>
  <c r="B23" i="1"/>
  <c r="B33" i="1"/>
  <c r="B28" i="1"/>
  <c r="B36" i="1"/>
  <c r="B24" i="1"/>
  <c r="B29" i="1"/>
  <c r="B34" i="1"/>
  <c r="B27" i="1"/>
  <c r="B31" i="1"/>
  <c r="C22" i="1"/>
  <c r="D22" i="1"/>
  <c r="B22" i="1" l="1"/>
</calcChain>
</file>

<file path=xl/sharedStrings.xml><?xml version="1.0" encoding="utf-8"?>
<sst xmlns="http://schemas.openxmlformats.org/spreadsheetml/2006/main" count="40" uniqueCount="25">
  <si>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</si>
  <si>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3/2567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</si>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</sst>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Fill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9" fontId="5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189" fontId="3" fillId="0" borderId="0" xfId="1" quotePrefix="1" applyNumberFormat="1" applyFont="1" applyFill="1" applyAlignment="1">
      <alignment horizontal="right" vertical="center"/>
    </xf>
    <xf numFmtId="188" fontId="3" fillId="0" borderId="2" xfId="0" applyNumberFormat="1" applyFont="1" applyBorder="1" applyAlignment="1">
      <alignment horizontal="left" vertical="center"/>
    </xf>
    <xf numFmtId="190" fontId="3" fillId="0" borderId="2" xfId="0" applyNumberFormat="1" applyFont="1" applyBorder="1" applyAlignment="1">
      <alignment horizontal="right"/>
    </xf>
    <xf numFmtId="190" fontId="4" fillId="0" borderId="0" xfId="0" applyNumberFormat="1" applyFont="1"/>
    <xf numFmtId="0" fontId="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03D7-30D5-4908-9467-C886788CBB9F}">
  <dimension ref="A1:D39"/>
  <sheetViews>
    <sheetView tabSelected="1" workbookViewId="0"/>
  </sheetViews>
  <sheetFormatPr defaultRowHeight="14.25" x14ac:dyDescent="0.2"/>
  <cols>
    <col min="1" max="1" width="33" customWidth="1"/>
    <col min="2" max="4" width="15.1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21" x14ac:dyDescent="0.35">
      <c r="A3" s="1"/>
      <c r="B3" s="4"/>
      <c r="C3" s="4"/>
      <c r="D3" s="4"/>
    </row>
    <row r="4" spans="1:4" ht="18.75" x14ac:dyDescent="0.2">
      <c r="A4" s="5" t="s">
        <v>2</v>
      </c>
      <c r="B4" s="6" t="s">
        <v>3</v>
      </c>
      <c r="C4" s="5"/>
      <c r="D4" s="5"/>
    </row>
    <row r="5" spans="1:4" ht="18.75" x14ac:dyDescent="0.2">
      <c r="A5" s="7"/>
      <c r="B5" s="8" t="s">
        <v>4</v>
      </c>
      <c r="C5" s="8" t="s">
        <v>5</v>
      </c>
      <c r="D5" s="8" t="s">
        <v>6</v>
      </c>
    </row>
    <row r="6" spans="1:4" ht="18.75" x14ac:dyDescent="0.3">
      <c r="A6" s="9" t="s">
        <v>7</v>
      </c>
      <c r="B6" s="10">
        <f>B7+B8+B9+B10+B11+B15+B19+B20</f>
        <v>683393</v>
      </c>
      <c r="C6" s="10">
        <f t="shared" ref="C6:D6" si="0">C7+C8+C9+C10+C11+C15+C19+C20</f>
        <v>330562</v>
      </c>
      <c r="D6" s="10">
        <f t="shared" si="0"/>
        <v>352831</v>
      </c>
    </row>
    <row r="7" spans="1:4" ht="18.75" x14ac:dyDescent="0.3">
      <c r="A7" s="11" t="s">
        <v>8</v>
      </c>
      <c r="B7" s="12">
        <v>23228</v>
      </c>
      <c r="C7" s="12">
        <v>7813</v>
      </c>
      <c r="D7" s="12">
        <v>15415</v>
      </c>
    </row>
    <row r="8" spans="1:4" ht="18.75" x14ac:dyDescent="0.3">
      <c r="A8" s="2" t="s">
        <v>9</v>
      </c>
      <c r="B8" s="12">
        <v>152131</v>
      </c>
      <c r="C8" s="12">
        <v>60927</v>
      </c>
      <c r="D8" s="12">
        <v>91204</v>
      </c>
    </row>
    <row r="9" spans="1:4" ht="18.75" x14ac:dyDescent="0.3">
      <c r="A9" s="13" t="s">
        <v>10</v>
      </c>
      <c r="B9" s="12">
        <v>136377</v>
      </c>
      <c r="C9" s="12">
        <v>74533</v>
      </c>
      <c r="D9" s="12">
        <v>61844</v>
      </c>
    </row>
    <row r="10" spans="1:4" ht="18.75" x14ac:dyDescent="0.3">
      <c r="A10" s="13" t="s">
        <v>11</v>
      </c>
      <c r="B10" s="12">
        <v>126502</v>
      </c>
      <c r="C10" s="12">
        <v>73588</v>
      </c>
      <c r="D10" s="12">
        <v>52914</v>
      </c>
    </row>
    <row r="11" spans="1:4" ht="18.75" x14ac:dyDescent="0.3">
      <c r="A11" s="2" t="s">
        <v>12</v>
      </c>
      <c r="B11" s="14">
        <f>SUM(B12:B14)</f>
        <v>123210</v>
      </c>
      <c r="C11" s="14">
        <f>SUM(C12:C14)</f>
        <v>58856</v>
      </c>
      <c r="D11" s="14">
        <f t="shared" ref="D11" si="1">SUM(D12:D14)</f>
        <v>64354</v>
      </c>
    </row>
    <row r="12" spans="1:4" ht="18.75" x14ac:dyDescent="0.3">
      <c r="A12" s="13" t="s">
        <v>13</v>
      </c>
      <c r="B12" s="12">
        <v>85149</v>
      </c>
      <c r="C12" s="12">
        <v>40675</v>
      </c>
      <c r="D12" s="12">
        <v>44474</v>
      </c>
    </row>
    <row r="13" spans="1:4" ht="18.75" x14ac:dyDescent="0.3">
      <c r="A13" s="13" t="s">
        <v>14</v>
      </c>
      <c r="B13" s="12">
        <v>37855</v>
      </c>
      <c r="C13" s="12">
        <v>17975</v>
      </c>
      <c r="D13" s="12">
        <v>19880</v>
      </c>
    </row>
    <row r="14" spans="1:4" ht="18.75" x14ac:dyDescent="0.3">
      <c r="A14" s="15" t="s">
        <v>15</v>
      </c>
      <c r="B14" s="12">
        <v>206</v>
      </c>
      <c r="C14" s="12">
        <v>206</v>
      </c>
      <c r="D14" s="12">
        <v>0</v>
      </c>
    </row>
    <row r="15" spans="1:4" ht="18.75" x14ac:dyDescent="0.3">
      <c r="A15" s="2" t="s">
        <v>16</v>
      </c>
      <c r="B15" s="14">
        <f>SUM(B16:B18)</f>
        <v>118378</v>
      </c>
      <c r="C15" s="14">
        <f t="shared" ref="C15:D15" si="2">SUM(C16:C18)</f>
        <v>52677</v>
      </c>
      <c r="D15" s="14">
        <f t="shared" si="2"/>
        <v>65701</v>
      </c>
    </row>
    <row r="16" spans="1:4" ht="18.75" x14ac:dyDescent="0.3">
      <c r="A16" s="15" t="s">
        <v>17</v>
      </c>
      <c r="B16" s="12">
        <v>74177</v>
      </c>
      <c r="C16" s="12">
        <v>30376</v>
      </c>
      <c r="D16" s="12">
        <v>43801</v>
      </c>
    </row>
    <row r="17" spans="1:4" ht="18.75" x14ac:dyDescent="0.3">
      <c r="A17" s="15" t="s">
        <v>18</v>
      </c>
      <c r="B17" s="12">
        <v>30911</v>
      </c>
      <c r="C17" s="12">
        <v>18047</v>
      </c>
      <c r="D17" s="12">
        <v>12864</v>
      </c>
    </row>
    <row r="18" spans="1:4" ht="18.75" x14ac:dyDescent="0.3">
      <c r="A18" s="15" t="s">
        <v>19</v>
      </c>
      <c r="B18" s="12">
        <v>13290</v>
      </c>
      <c r="C18" s="12">
        <v>4254</v>
      </c>
      <c r="D18" s="12">
        <v>9036</v>
      </c>
    </row>
    <row r="19" spans="1:4" ht="18.75" x14ac:dyDescent="0.3">
      <c r="A19" s="15" t="s">
        <v>20</v>
      </c>
      <c r="B19" s="12">
        <v>983</v>
      </c>
      <c r="C19" s="12">
        <v>408</v>
      </c>
      <c r="D19" s="12">
        <v>575</v>
      </c>
    </row>
    <row r="20" spans="1:4" ht="18.75" x14ac:dyDescent="0.3">
      <c r="A20" s="15" t="s">
        <v>21</v>
      </c>
      <c r="B20" s="12">
        <v>2584</v>
      </c>
      <c r="C20" s="12">
        <v>1760</v>
      </c>
      <c r="D20" s="12">
        <v>824</v>
      </c>
    </row>
    <row r="21" spans="1:4" ht="18.75" x14ac:dyDescent="0.3">
      <c r="A21" s="2"/>
      <c r="B21" s="16" t="s">
        <v>22</v>
      </c>
      <c r="C21" s="16"/>
      <c r="D21" s="16"/>
    </row>
    <row r="22" spans="1:4" ht="18.75" x14ac:dyDescent="0.2">
      <c r="A22" s="9" t="s">
        <v>7</v>
      </c>
      <c r="B22" s="17">
        <f t="shared" ref="B22:D22" si="3">B23+B24+B25+B26+B27+B31+B35+B36</f>
        <v>100.00000000000001</v>
      </c>
      <c r="C22" s="17">
        <f t="shared" si="3"/>
        <v>100.00855875750992</v>
      </c>
      <c r="D22" s="17">
        <f t="shared" si="3"/>
        <v>100.0176033285057</v>
      </c>
    </row>
    <row r="23" spans="1:4" ht="18.75" x14ac:dyDescent="0.2">
      <c r="A23" s="11" t="s">
        <v>8</v>
      </c>
      <c r="B23" s="18">
        <f>B7/$B$6*100</f>
        <v>3.3989227282105614</v>
      </c>
      <c r="C23" s="18">
        <f>C7/$C$6*100</f>
        <v>2.3635505593504398</v>
      </c>
      <c r="D23" s="18">
        <v>4.4000000000000004</v>
      </c>
    </row>
    <row r="24" spans="1:4" ht="18.75" x14ac:dyDescent="0.3">
      <c r="A24" s="2" t="s">
        <v>9</v>
      </c>
      <c r="B24" s="18">
        <f t="shared" ref="B24:B36" si="4">B8/$B$6*100</f>
        <v>22.261129394067542</v>
      </c>
      <c r="C24" s="18">
        <f t="shared" ref="C24:C34" si="5">C8/$C$6*100</f>
        <v>18.431338145340359</v>
      </c>
      <c r="D24" s="18">
        <v>25.9</v>
      </c>
    </row>
    <row r="25" spans="1:4" ht="18.75" x14ac:dyDescent="0.2">
      <c r="A25" s="13" t="s">
        <v>10</v>
      </c>
      <c r="B25" s="18">
        <f t="shared" si="4"/>
        <v>19.955867268175119</v>
      </c>
      <c r="C25" s="18">
        <f t="shared" si="5"/>
        <v>22.547358740569091</v>
      </c>
      <c r="D25" s="18">
        <v>17.5</v>
      </c>
    </row>
    <row r="26" spans="1:4" ht="18.75" x14ac:dyDescent="0.2">
      <c r="A26" s="13" t="s">
        <v>11</v>
      </c>
      <c r="B26" s="18">
        <f t="shared" si="4"/>
        <v>18.510871489757726</v>
      </c>
      <c r="C26" s="18">
        <f t="shared" si="5"/>
        <v>22.261481961023954</v>
      </c>
      <c r="D26" s="18">
        <v>15</v>
      </c>
    </row>
    <row r="27" spans="1:4" ht="18.75" x14ac:dyDescent="0.3">
      <c r="A27" s="2" t="s">
        <v>12</v>
      </c>
      <c r="B27" s="18">
        <f t="shared" si="4"/>
        <v>18.029157454056453</v>
      </c>
      <c r="C27" s="18">
        <f t="shared" si="5"/>
        <v>17.804829351226093</v>
      </c>
      <c r="D27" s="18">
        <v>18.2</v>
      </c>
    </row>
    <row r="28" spans="1:4" ht="18.75" x14ac:dyDescent="0.2">
      <c r="A28" s="13" t="s">
        <v>13</v>
      </c>
      <c r="B28" s="18">
        <f t="shared" si="4"/>
        <v>12.459741320148144</v>
      </c>
      <c r="C28" s="18">
        <f t="shared" si="5"/>
        <v>12.304802124866137</v>
      </c>
      <c r="D28" s="18">
        <f t="shared" ref="D28:D36" si="6">D12/$D$6*100</f>
        <v>12.604901496750569</v>
      </c>
    </row>
    <row r="29" spans="1:4" ht="18.75" x14ac:dyDescent="0.2">
      <c r="A29" s="13" t="s">
        <v>14</v>
      </c>
      <c r="B29" s="18">
        <f t="shared" si="4"/>
        <v>5.5392724245053726</v>
      </c>
      <c r="C29" s="18">
        <f t="shared" si="5"/>
        <v>5.4377091135702234</v>
      </c>
      <c r="D29" s="18">
        <f t="shared" si="6"/>
        <v>5.6344255465081021</v>
      </c>
    </row>
    <row r="30" spans="1:4" ht="18.75" x14ac:dyDescent="0.2">
      <c r="A30" s="15" t="s">
        <v>15</v>
      </c>
      <c r="B30" s="19" t="s">
        <v>23</v>
      </c>
      <c r="C30" s="18">
        <f t="shared" si="5"/>
        <v>6.2318112789733843E-2</v>
      </c>
      <c r="D30" s="18">
        <v>0</v>
      </c>
    </row>
    <row r="31" spans="1:4" ht="18.75" x14ac:dyDescent="0.3">
      <c r="A31" s="2" t="s">
        <v>16</v>
      </c>
      <c r="B31" s="18">
        <f t="shared" si="4"/>
        <v>17.322097241265276</v>
      </c>
      <c r="C31" s="18">
        <v>16</v>
      </c>
      <c r="D31" s="18">
        <f t="shared" si="6"/>
        <v>18.621096218869656</v>
      </c>
    </row>
    <row r="32" spans="1:4" ht="18.75" x14ac:dyDescent="0.2">
      <c r="A32" s="15" t="s">
        <v>17</v>
      </c>
      <c r="B32" s="18">
        <f t="shared" si="4"/>
        <v>10.854222972725797</v>
      </c>
      <c r="C32" s="18">
        <f t="shared" si="5"/>
        <v>9.1891990004900741</v>
      </c>
      <c r="D32" s="18">
        <f t="shared" si="6"/>
        <v>12.414158619849163</v>
      </c>
    </row>
    <row r="33" spans="1:4" ht="18.75" x14ac:dyDescent="0.2">
      <c r="A33" s="15" t="s">
        <v>18</v>
      </c>
      <c r="B33" s="18">
        <f t="shared" si="4"/>
        <v>4.5231660259909008</v>
      </c>
      <c r="C33" s="18">
        <f t="shared" si="5"/>
        <v>5.4594902015355666</v>
      </c>
      <c r="D33" s="18">
        <f t="shared" si="6"/>
        <v>3.6459381403561482</v>
      </c>
    </row>
    <row r="34" spans="1:4" ht="18.75" x14ac:dyDescent="0.2">
      <c r="A34" s="15" t="s">
        <v>19</v>
      </c>
      <c r="B34" s="18">
        <f t="shared" si="4"/>
        <v>1.9447082425485775</v>
      </c>
      <c r="C34" s="18">
        <f t="shared" si="5"/>
        <v>1.2868992806190669</v>
      </c>
      <c r="D34" s="18">
        <f t="shared" si="6"/>
        <v>2.5609994586643463</v>
      </c>
    </row>
    <row r="35" spans="1:4" ht="18.75" x14ac:dyDescent="0.2">
      <c r="A35" s="15" t="s">
        <v>20</v>
      </c>
      <c r="B35" s="18">
        <f t="shared" si="4"/>
        <v>0.1438410987528406</v>
      </c>
      <c r="C35" s="18">
        <v>0.1</v>
      </c>
      <c r="D35" s="18">
        <f t="shared" si="6"/>
        <v>0.16296753970030978</v>
      </c>
    </row>
    <row r="36" spans="1:4" ht="18.75" x14ac:dyDescent="0.2">
      <c r="A36" s="15" t="s">
        <v>21</v>
      </c>
      <c r="B36" s="18">
        <f t="shared" si="4"/>
        <v>0.37811332571448641</v>
      </c>
      <c r="C36" s="18">
        <v>0.5</v>
      </c>
      <c r="D36" s="18">
        <f t="shared" si="6"/>
        <v>0.23353956993574826</v>
      </c>
    </row>
    <row r="37" spans="1:4" ht="18.75" x14ac:dyDescent="0.3">
      <c r="A37" s="20"/>
      <c r="B37" s="21"/>
      <c r="C37" s="21"/>
      <c r="D37" s="21"/>
    </row>
    <row r="38" spans="1:4" ht="21" x14ac:dyDescent="0.35">
      <c r="A38" s="2"/>
      <c r="B38" s="22"/>
      <c r="C38" s="22"/>
      <c r="D38" s="22"/>
    </row>
    <row r="39" spans="1:4" ht="21" x14ac:dyDescent="0.35">
      <c r="A39" s="23" t="s">
        <v>24</v>
      </c>
      <c r="B39" s="22"/>
      <c r="C39" s="22"/>
      <c r="D39" s="22"/>
    </row>
  </sheetData>
  <mergeCells count="3">
    <mergeCell ref="A4:A5"/>
    <mergeCell ref="B4:D4"/>
    <mergeCell ref="B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2025-09-29T04:20:38Z</cp:lastPrinted>
  <dcterms:created xsi:type="dcterms:W3CDTF">2025-09-29T04:20:17Z</dcterms:created>
  <dcterms:modified xsi:type="dcterms:W3CDTF">2025-09-29T04:21:13Z</dcterms:modified>
</cp:coreProperties>
</file>