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20817EF1-D923-4762-872B-0EC7E6F6C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4" sheetId="4" r:id="rId1"/>
    <sheet name="ตาราง 5" sheetId="5" r:id="rId2"/>
    <sheet name="ตาราง 6" sheetId="6" r:id="rId3"/>
    <sheet name="ตาราง 7" sheetId="7" r:id="rId4"/>
  </sheets>
  <definedNames>
    <definedName name="_xlnm.Print_Area" localSheetId="0">'ตาราง 4'!$A$1:$D$57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" l="1"/>
  <c r="D20" i="7"/>
  <c r="B20" i="7"/>
  <c r="C19" i="7"/>
  <c r="D19" i="7"/>
  <c r="B19" i="7"/>
  <c r="C18" i="7"/>
  <c r="D18" i="7"/>
  <c r="B18" i="7"/>
  <c r="C17" i="7"/>
  <c r="D17" i="7"/>
  <c r="B17" i="7"/>
  <c r="C16" i="7"/>
  <c r="D16" i="7"/>
  <c r="B16" i="7"/>
  <c r="C24" i="6"/>
  <c r="D24" i="6"/>
  <c r="B24" i="6"/>
  <c r="C23" i="6"/>
  <c r="D23" i="6"/>
  <c r="B23" i="6"/>
  <c r="C22" i="6"/>
  <c r="D22" i="6"/>
  <c r="B22" i="6"/>
  <c r="C21" i="6"/>
  <c r="D21" i="6"/>
  <c r="B21" i="6"/>
  <c r="C20" i="6"/>
  <c r="D20" i="6"/>
  <c r="B20" i="6"/>
  <c r="C19" i="6"/>
  <c r="B19" i="6"/>
  <c r="C17" i="6"/>
  <c r="D17" i="6"/>
  <c r="B17" i="6"/>
  <c r="C20" i="5"/>
  <c r="D20" i="5"/>
  <c r="B20" i="5"/>
  <c r="C19" i="5"/>
  <c r="D19" i="5"/>
  <c r="B19" i="5"/>
  <c r="C18" i="5"/>
  <c r="D18" i="5"/>
  <c r="B18" i="5"/>
  <c r="C17" i="5"/>
  <c r="D17" i="5"/>
  <c r="B17" i="5"/>
  <c r="D16" i="5"/>
  <c r="C15" i="5"/>
  <c r="D15" i="5"/>
  <c r="B15" i="5"/>
  <c r="D7" i="5"/>
  <c r="C7" i="5"/>
  <c r="C16" i="5" s="1"/>
  <c r="B7" i="5"/>
  <c r="B16" i="5" s="1"/>
  <c r="C49" i="4"/>
  <c r="D49" i="4"/>
  <c r="C47" i="4"/>
  <c r="D47" i="4"/>
  <c r="C46" i="4"/>
  <c r="D46" i="4"/>
  <c r="C45" i="4"/>
  <c r="D45" i="4"/>
  <c r="C44" i="4"/>
  <c r="D44" i="4"/>
  <c r="C41" i="4"/>
  <c r="D41" i="4"/>
  <c r="C39" i="4"/>
  <c r="D39" i="4"/>
  <c r="C38" i="4"/>
  <c r="D38" i="4"/>
  <c r="C37" i="4"/>
  <c r="D37" i="4"/>
  <c r="C36" i="4"/>
  <c r="D36" i="4"/>
  <c r="C35" i="4"/>
  <c r="C33" i="4"/>
  <c r="D33" i="4"/>
  <c r="C32" i="4"/>
  <c r="B32" i="4"/>
  <c r="B35" i="4"/>
  <c r="B33" i="4"/>
  <c r="B31" i="4"/>
  <c r="B49" i="4"/>
  <c r="B47" i="4"/>
  <c r="B46" i="4"/>
  <c r="B45" i="4"/>
  <c r="B44" i="4"/>
  <c r="B41" i="4"/>
  <c r="B39" i="4"/>
  <c r="B38" i="4"/>
  <c r="B37" i="4"/>
  <c r="B36" i="4"/>
  <c r="C31" i="4"/>
  <c r="D31" i="4"/>
</calcChain>
</file>

<file path=xl/sharedStrings.xml><?xml version="1.0" encoding="utf-8"?>
<sst xmlns="http://schemas.openxmlformats.org/spreadsheetml/2006/main" count="216" uniqueCount="72">
  <si>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</si>
  <si>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</si>
  <si>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</si>
  <si>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</si>
  <si>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</si>
  <si>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</si>
  <si>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</si>
  <si>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>อุตสาหกรรม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</si>
  <si>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</si>
  <si>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</si>
  <si>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</si>
  <si>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</si>
  <si>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 xml:space="preserve">5. การจัดหาน้ำ การจัดการ และการบำบัดน้ำเสีย </t>
  </si>
  <si>
    <t>6. การก่อสร้าง</t>
  </si>
  <si>
    <t xml:space="preserve">7. การขายส่ง และการขายปลีก 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</si>
  <si>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</si>
  <si>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</si>
  <si>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</si>
  <si>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</si>
  <si>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</si>
  <si>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</si>
  <si>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</si>
  <si>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 xml:space="preserve">15. การบริหารราชการ  การป้องกันประเทศ 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</si>
  <si>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</si>
  <si>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</si>
  <si>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</si>
  <si>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</si>
  <si>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 </t>
  </si>
  <si>
    <t>21. องค์การระหว่างประเทศ</t>
  </si>
  <si>
    <t>22. ไม่ทราบ</t>
  </si>
  <si>
    <t>สถานภาพการทำงาน</t>
  </si>
  <si>
    <t>1.  นายจ้าง</t>
  </si>
  <si>
    <t>ชั่วโมงการทำงาน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</si>
  <si>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</si>
  <si>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</si>
  <si>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</si>
  <si>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</si>
  <si>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</si>
  <si>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</si>
  <si>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</si>
  <si>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</si>
  <si>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>2. ลูกจ้าง</t>
  </si>
  <si>
    <t xml:space="preserve">   2.1 ลูกจ้างรัฐบาล</t>
  </si>
  <si>
    <t xml:space="preserve">   2.1 ลูกจ้างเอกชน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</si>
  <si>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</si>
  <si>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</si>
  <si>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</si>
  <si>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ตารางที่ 5 จำนวนและร้อยละของประชากรอายุ 15 ปีขึ้นไปที่มีงานทำ  จำแนกตามสถานภาพการทำงานและเพศ</t>
  </si>
  <si>
    <t>ตารางที่ 6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</si>
  <si>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</si>
  <si>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หมายเหตุ :   "n.a." ไม่มีข้อมูล "--" มีจำนวนเล็กน้อย</t>
  </si>
  <si>
    <r>
      <t xml:space="preserve">หมายเหตุ :  </t>
    </r>
    <r>
      <rPr>
        <i/>
        <u/>
        <sz val="16"/>
        <rFont val="TH SarabunPSK"/>
        <family val="2"/>
      </rPr>
      <t>1</t>
    </r>
    <r>
      <rPr>
        <i/>
        <sz val="16"/>
        <rFont val="TH SarabunPSK"/>
        <family val="2"/>
      </rPr>
      <t xml:space="preserve">/ ผู้ไม่ได้ทำงานในสัปดาห์การสำรวจ แต่มีงานประจำ  ;   "n.a." ไม่มีข้อมูล </t>
    </r>
  </si>
  <si>
    <t>5. การทำเหมืองแร่ และเหมืองหิน</t>
  </si>
  <si>
    <t>3.  ทำงานส่วนตัว</t>
  </si>
  <si>
    <t>4.  ช่วยธุรกิจในครัวเรือน</t>
  </si>
  <si>
    <t>5.  การรวมกลุ่ม</t>
  </si>
  <si>
    <t xml:space="preserve">ตารางที่ 4 จำนวนผู้มีงานทำ จำแนกตามกิจกรรมทางเศรษฐกิจ และเพศ 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</si>
  <si>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</si>
  <si>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</si>
  <si>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</si>
  <si>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</si>
  <si>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</si>
  <si>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</si>
  <si>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</si>
  <si>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6. อื่นๆ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</si>
  <si>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</si>
  <si>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</si>
  <si>
    <t xml:space="preserve">  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</si>
  <si>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 ไตรมาสที่ 1 (มกราคม - มีนาคม) 2568 จังหวัดบึงกาฬ </t>
  </si>
  <si>
    <t xml:space="preserve">          จังหวัดบึงกาฬ ไตรมาสที่ 1 (มกราคม - มีนาคม) 2568</t>
  </si>
  <si>
    <t xml:space="preserve">  --</t>
  </si>
  <si>
    <t>หมายเหตุ: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</si>
</sst>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vertAlign val="superscript"/>
      <sz val="16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  <font>
      <sz val="11"/>
      <name val="TH SarabunPSK"/>
      <family val="2"/>
    </font>
    <font>
      <sz val="15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3" applyFont="1"/>
    <xf numFmtId="189" fontId="4" fillId="0" borderId="0" xfId="0" applyNumberFormat="1" applyFont="1"/>
    <xf numFmtId="189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10" fillId="0" borderId="0" xfId="0" applyFont="1"/>
    <xf numFmtId="17" fontId="8" fillId="0" borderId="0" xfId="2" quotePrefix="1" applyNumberFormat="1" applyFont="1" applyAlignment="1">
      <alignment horizontal="left" vertical="center"/>
    </xf>
    <xf numFmtId="0" fontId="7" fillId="0" borderId="0" xfId="3" applyFont="1" applyAlignment="1">
      <alignment horizontal="center"/>
    </xf>
    <xf numFmtId="0" fontId="9" fillId="0" borderId="0" xfId="3" applyFont="1"/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189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8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189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188" fontId="8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tabSelected="1" zoomScaleNormal="100" zoomScaleSheetLayoutView="80" workbookViewId="0">
      <selection activeCell="A12" sqref="A12"/>
    </sheetView>
  </sheetViews>
  <sheetFormatPr defaultColWidth="8.8984375" defaultRowHeight="13.8"/>
  <cols>
    <col min="1" max="1" width="46.59765625" customWidth="1"/>
    <col min="2" max="4" width="17.59765625" customWidth="1"/>
    <col min="5" max="6" width="12.5" customWidth="1"/>
    <col min="7" max="7" width="9.5" customWidth="1"/>
    <col min="8" max="8" width="10.3984375" bestFit="1" customWidth="1"/>
    <col min="9" max="10" width="10.09765625" bestFit="1" customWidth="1"/>
    <col min="11" max="11" width="10.3984375" bestFit="1" customWidth="1"/>
  </cols>
  <sheetData>
    <row r="1" spans="1:6" ht="23.4">
      <c r="A1" s="1" t="s">
        <v>56</v>
      </c>
      <c r="B1" s="1"/>
      <c r="C1" s="1"/>
      <c r="D1" s="1"/>
    </row>
    <row r="2" spans="1:6" ht="23.4">
      <c r="A2" s="1" t="s">
        <v>67</v>
      </c>
      <c r="B2" s="1"/>
      <c r="C2" s="1"/>
      <c r="D2" s="1"/>
    </row>
    <row r="3" spans="1:6" ht="21">
      <c r="A3" s="52" t="s">
        <v>7</v>
      </c>
      <c r="B3" s="46"/>
      <c r="C3" s="46" t="s">
        <v>0</v>
      </c>
      <c r="D3" s="46"/>
    </row>
    <row r="4" spans="1:6" ht="21">
      <c r="A4" s="53"/>
      <c r="B4" s="47" t="s">
        <v>1</v>
      </c>
      <c r="C4" s="47" t="s">
        <v>2</v>
      </c>
      <c r="D4" s="47" t="s">
        <v>3</v>
      </c>
    </row>
    <row r="5" spans="1:6" ht="21">
      <c r="A5" s="7" t="s">
        <v>6</v>
      </c>
      <c r="B5" s="36">
        <v>184020.25</v>
      </c>
      <c r="C5" s="36">
        <v>97435.61</v>
      </c>
      <c r="D5" s="36">
        <v>86584.63</v>
      </c>
    </row>
    <row r="6" spans="1:6" ht="21">
      <c r="A6" s="8" t="s">
        <v>8</v>
      </c>
      <c r="B6" s="37">
        <v>139610.46</v>
      </c>
      <c r="C6" s="37">
        <v>76788.210000000006</v>
      </c>
      <c r="D6" s="37">
        <v>62822.25</v>
      </c>
    </row>
    <row r="7" spans="1:6" ht="21">
      <c r="A7" s="9" t="s">
        <v>9</v>
      </c>
      <c r="B7" s="37">
        <v>189.5</v>
      </c>
      <c r="C7" s="37">
        <v>189.5</v>
      </c>
      <c r="D7" s="37" t="s">
        <v>45</v>
      </c>
    </row>
    <row r="8" spans="1:6" ht="21">
      <c r="A8" s="9" t="s">
        <v>10</v>
      </c>
      <c r="B8" s="37">
        <v>2354.5</v>
      </c>
      <c r="C8" s="37">
        <v>1412.39</v>
      </c>
      <c r="D8" s="37">
        <v>942.12</v>
      </c>
      <c r="F8" s="5"/>
    </row>
    <row r="9" spans="1:6" ht="21">
      <c r="A9" s="8" t="s">
        <v>11</v>
      </c>
      <c r="B9" s="37" t="s">
        <v>45</v>
      </c>
      <c r="C9" s="37" t="s">
        <v>45</v>
      </c>
      <c r="D9" s="37" t="s">
        <v>45</v>
      </c>
      <c r="F9" s="5"/>
    </row>
    <row r="10" spans="1:6" ht="21">
      <c r="A10" s="8" t="s">
        <v>12</v>
      </c>
      <c r="B10" s="37">
        <v>150.26</v>
      </c>
      <c r="C10" s="37">
        <v>150.26</v>
      </c>
      <c r="D10" s="37" t="s">
        <v>45</v>
      </c>
      <c r="F10" s="5"/>
    </row>
    <row r="11" spans="1:6" ht="21">
      <c r="A11" s="8" t="s">
        <v>13</v>
      </c>
      <c r="B11" s="37">
        <v>1786.34</v>
      </c>
      <c r="C11" s="37">
        <v>1117.6300000000001</v>
      </c>
      <c r="D11" s="37">
        <v>668.71</v>
      </c>
    </row>
    <row r="12" spans="1:6" ht="21">
      <c r="A12" s="9" t="s">
        <v>14</v>
      </c>
      <c r="B12" s="37">
        <v>11579.51</v>
      </c>
      <c r="C12" s="37">
        <v>4811.76</v>
      </c>
      <c r="D12" s="37">
        <v>6767.75</v>
      </c>
    </row>
    <row r="13" spans="1:6" ht="21">
      <c r="A13" s="9" t="s">
        <v>15</v>
      </c>
      <c r="B13" s="37">
        <v>502.7</v>
      </c>
      <c r="C13" s="37">
        <v>452.85</v>
      </c>
      <c r="D13" s="37">
        <v>49.85</v>
      </c>
    </row>
    <row r="14" spans="1:6" ht="21">
      <c r="A14" s="10" t="s">
        <v>16</v>
      </c>
      <c r="B14" s="37">
        <v>4232.82</v>
      </c>
      <c r="C14" s="37">
        <v>974.64</v>
      </c>
      <c r="D14" s="37">
        <v>3258.18</v>
      </c>
    </row>
    <row r="15" spans="1:6" ht="21">
      <c r="A15" s="10" t="s">
        <v>17</v>
      </c>
      <c r="B15" s="37" t="s">
        <v>45</v>
      </c>
      <c r="C15" s="37" t="s">
        <v>45</v>
      </c>
      <c r="D15" s="37" t="s">
        <v>45</v>
      </c>
    </row>
    <row r="16" spans="1:6" ht="21">
      <c r="A16" s="10" t="s">
        <v>18</v>
      </c>
      <c r="B16" s="37">
        <v>755.3</v>
      </c>
      <c r="C16" s="37">
        <v>336.16</v>
      </c>
      <c r="D16" s="37">
        <v>419.13</v>
      </c>
    </row>
    <row r="17" spans="1:9" ht="21">
      <c r="A17" s="10" t="s">
        <v>19</v>
      </c>
      <c r="B17" s="37" t="s">
        <v>45</v>
      </c>
      <c r="C17" s="37" t="s">
        <v>45</v>
      </c>
      <c r="D17" s="37" t="s">
        <v>45</v>
      </c>
      <c r="G17" s="6"/>
      <c r="H17" s="6"/>
      <c r="I17" s="6"/>
    </row>
    <row r="18" spans="1:9" ht="21">
      <c r="A18" s="10" t="s">
        <v>20</v>
      </c>
      <c r="B18" s="37" t="s">
        <v>45</v>
      </c>
      <c r="C18" s="37" t="s">
        <v>45</v>
      </c>
      <c r="D18" s="37" t="s">
        <v>45</v>
      </c>
      <c r="G18" s="6"/>
      <c r="H18" s="6"/>
      <c r="I18" s="6"/>
    </row>
    <row r="19" spans="1:9" ht="21">
      <c r="A19" s="10" t="s">
        <v>21</v>
      </c>
      <c r="B19" s="37">
        <v>164.73</v>
      </c>
      <c r="C19" s="37">
        <v>104.3</v>
      </c>
      <c r="D19" s="37">
        <v>60.44</v>
      </c>
      <c r="G19" s="6"/>
      <c r="H19" s="6"/>
      <c r="I19" s="6"/>
    </row>
    <row r="20" spans="1:9" ht="21">
      <c r="A20" s="10" t="s">
        <v>22</v>
      </c>
      <c r="B20" s="37">
        <v>5030.8599999999997</v>
      </c>
      <c r="C20" s="37">
        <v>2358.5100000000002</v>
      </c>
      <c r="D20" s="37">
        <v>2672.34</v>
      </c>
    </row>
    <row r="21" spans="1:9" ht="21">
      <c r="A21" s="10" t="s">
        <v>23</v>
      </c>
      <c r="B21" s="37">
        <v>2600.8000000000002</v>
      </c>
      <c r="C21" s="37">
        <v>556.25</v>
      </c>
      <c r="D21" s="37">
        <v>2044.55</v>
      </c>
    </row>
    <row r="22" spans="1:9" ht="21">
      <c r="A22" s="10" t="s">
        <v>24</v>
      </c>
      <c r="B22" s="37">
        <v>2043.68</v>
      </c>
      <c r="C22" s="37">
        <v>116.27</v>
      </c>
      <c r="D22" s="37">
        <v>1927.41</v>
      </c>
    </row>
    <row r="23" spans="1:9" ht="21">
      <c r="A23" s="10" t="s">
        <v>25</v>
      </c>
      <c r="B23" s="37">
        <v>86.14</v>
      </c>
      <c r="C23" s="37">
        <v>43.86</v>
      </c>
      <c r="D23" s="37">
        <v>42.28</v>
      </c>
    </row>
    <row r="24" spans="1:9" ht="21">
      <c r="A24" s="10" t="s">
        <v>26</v>
      </c>
      <c r="B24" s="37">
        <v>12932.64</v>
      </c>
      <c r="C24" s="37">
        <v>8023.02</v>
      </c>
      <c r="D24" s="37">
        <v>4909.62</v>
      </c>
      <c r="E24" s="45"/>
    </row>
    <row r="25" spans="1:9" ht="21">
      <c r="A25" s="10" t="s">
        <v>27</v>
      </c>
      <c r="B25" s="37" t="s">
        <v>45</v>
      </c>
      <c r="C25" s="37" t="s">
        <v>45</v>
      </c>
      <c r="D25" s="37" t="s">
        <v>45</v>
      </c>
    </row>
    <row r="26" spans="1:9" ht="21">
      <c r="A26" s="10" t="s">
        <v>28</v>
      </c>
      <c r="B26" s="37" t="s">
        <v>45</v>
      </c>
      <c r="C26" s="37" t="s">
        <v>45</v>
      </c>
      <c r="D26" s="37" t="s">
        <v>45</v>
      </c>
    </row>
    <row r="27" spans="1:9" ht="21">
      <c r="A27" s="11" t="s">
        <v>29</v>
      </c>
      <c r="B27" s="37" t="s">
        <v>45</v>
      </c>
      <c r="C27" s="37" t="s">
        <v>45</v>
      </c>
      <c r="D27" s="37" t="s">
        <v>45</v>
      </c>
    </row>
    <row r="28" spans="1:9" ht="21">
      <c r="A28" s="11"/>
      <c r="B28" s="12"/>
      <c r="C28" s="12"/>
      <c r="D28" s="12"/>
    </row>
    <row r="29" spans="1:9" ht="21">
      <c r="A29" s="11"/>
      <c r="B29" s="12"/>
      <c r="C29" s="13" t="s">
        <v>4</v>
      </c>
      <c r="D29" s="12"/>
    </row>
    <row r="30" spans="1:9" ht="21">
      <c r="A30" s="7" t="s">
        <v>6</v>
      </c>
      <c r="B30" s="23">
        <v>100</v>
      </c>
      <c r="C30" s="23">
        <v>100</v>
      </c>
      <c r="D30" s="23">
        <v>100</v>
      </c>
    </row>
    <row r="31" spans="1:9" ht="21">
      <c r="A31" s="8" t="s">
        <v>8</v>
      </c>
      <c r="B31" s="24">
        <f>B6/B5*100</f>
        <v>75.866900517741925</v>
      </c>
      <c r="C31" s="24">
        <f t="shared" ref="C31:D31" si="0">C6/C5*100</f>
        <v>78.809184855516378</v>
      </c>
      <c r="D31" s="24">
        <f t="shared" si="0"/>
        <v>72.555891270771724</v>
      </c>
    </row>
    <row r="32" spans="1:9" ht="21">
      <c r="A32" s="9" t="s">
        <v>9</v>
      </c>
      <c r="B32" s="24">
        <f>B7/B6*100</f>
        <v>0.13573481528533035</v>
      </c>
      <c r="C32" s="24">
        <f t="shared" ref="C32" si="1">C7/C6*100</f>
        <v>0.24678267666351381</v>
      </c>
      <c r="D32" s="37" t="s">
        <v>45</v>
      </c>
    </row>
    <row r="33" spans="1:7" ht="21">
      <c r="A33" s="9" t="s">
        <v>10</v>
      </c>
      <c r="B33" s="24">
        <f>B8/B5*100</f>
        <v>1.2794787530176706</v>
      </c>
      <c r="C33" s="24">
        <f t="shared" ref="C33:D33" si="2">C8/C5*100</f>
        <v>1.4495624341039175</v>
      </c>
      <c r="D33" s="24">
        <f t="shared" si="2"/>
        <v>1.0880915007663601</v>
      </c>
    </row>
    <row r="34" spans="1:7" ht="21">
      <c r="A34" s="8" t="s">
        <v>11</v>
      </c>
      <c r="B34" s="37" t="s">
        <v>45</v>
      </c>
      <c r="C34" s="37" t="s">
        <v>45</v>
      </c>
      <c r="D34" s="37" t="s">
        <v>45</v>
      </c>
    </row>
    <row r="35" spans="1:7" ht="21">
      <c r="A35" s="9" t="s">
        <v>52</v>
      </c>
      <c r="B35" s="24">
        <f>B10/B5*100</f>
        <v>8.1654057094260005E-2</v>
      </c>
      <c r="C35" s="24">
        <f t="shared" ref="C35" si="3">C10/C5*100</f>
        <v>0.1542146654595789</v>
      </c>
      <c r="D35" s="37" t="s">
        <v>45</v>
      </c>
    </row>
    <row r="36" spans="1:7" ht="21">
      <c r="A36" s="8" t="s">
        <v>13</v>
      </c>
      <c r="B36" s="24">
        <f>B11/B5*100</f>
        <v>0.97073012345108756</v>
      </c>
      <c r="C36" s="24">
        <f t="shared" ref="C36:D36" si="4">C11/C5*100</f>
        <v>1.1470446995713375</v>
      </c>
      <c r="D36" s="24">
        <f t="shared" si="4"/>
        <v>0.77231952137463655</v>
      </c>
    </row>
    <row r="37" spans="1:7" ht="21">
      <c r="A37" s="9" t="s">
        <v>14</v>
      </c>
      <c r="B37" s="24">
        <f>B12/B5*100</f>
        <v>6.2925194373988731</v>
      </c>
      <c r="C37" s="24">
        <f t="shared" ref="C37:D37" si="5">C12/C5*100</f>
        <v>4.9383998314373976</v>
      </c>
      <c r="D37" s="24">
        <f t="shared" si="5"/>
        <v>7.8163410757775358</v>
      </c>
    </row>
    <row r="38" spans="1:7" ht="21">
      <c r="A38" s="9" t="s">
        <v>15</v>
      </c>
      <c r="B38" s="24">
        <f>B13/B5*100</f>
        <v>0.27317645748226077</v>
      </c>
      <c r="C38" s="24">
        <f t="shared" ref="C38:D38" si="6">C13/C5*100</f>
        <v>0.46476847633016311</v>
      </c>
      <c r="D38" s="24">
        <f t="shared" si="6"/>
        <v>5.7573728732224182E-2</v>
      </c>
    </row>
    <row r="39" spans="1:7" ht="21">
      <c r="A39" s="10" t="s">
        <v>16</v>
      </c>
      <c r="B39" s="24">
        <f>B14/B5*100</f>
        <v>2.3001925059877917</v>
      </c>
      <c r="C39" s="24">
        <f t="shared" ref="C39:D39" si="7">C14/C5*100</f>
        <v>1.0002913719121787</v>
      </c>
      <c r="D39" s="24">
        <f t="shared" si="7"/>
        <v>3.7630004309078871</v>
      </c>
    </row>
    <row r="40" spans="1:7" ht="21">
      <c r="A40" s="10" t="s">
        <v>17</v>
      </c>
      <c r="B40" s="37" t="s">
        <v>45</v>
      </c>
      <c r="C40" s="37" t="s">
        <v>45</v>
      </c>
      <c r="D40" s="37" t="s">
        <v>45</v>
      </c>
    </row>
    <row r="41" spans="1:7" ht="21">
      <c r="A41" s="10" t="s">
        <v>18</v>
      </c>
      <c r="B41" s="24">
        <f>B16/B5*100</f>
        <v>0.41044395929252347</v>
      </c>
      <c r="C41" s="24">
        <f t="shared" ref="C41:D41" si="8">C16/C5*100</f>
        <v>0.34500733356110774</v>
      </c>
      <c r="D41" s="24">
        <f t="shared" si="8"/>
        <v>0.484069747713884</v>
      </c>
    </row>
    <row r="42" spans="1:7" ht="21">
      <c r="A42" s="10" t="s">
        <v>19</v>
      </c>
      <c r="B42" s="37" t="s">
        <v>45</v>
      </c>
      <c r="C42" s="37" t="s">
        <v>45</v>
      </c>
      <c r="D42" s="37" t="s">
        <v>45</v>
      </c>
    </row>
    <row r="43" spans="1:7" ht="21">
      <c r="A43" s="10" t="s">
        <v>20</v>
      </c>
      <c r="B43" s="37" t="s">
        <v>45</v>
      </c>
      <c r="C43" s="37" t="s">
        <v>45</v>
      </c>
      <c r="D43" s="37" t="s">
        <v>45</v>
      </c>
    </row>
    <row r="44" spans="1:7" ht="21">
      <c r="A44" s="10" t="s">
        <v>21</v>
      </c>
      <c r="B44" s="24">
        <f>B19/B5*100</f>
        <v>8.9517322142535938E-2</v>
      </c>
      <c r="C44" s="24">
        <f t="shared" ref="C44:D44" si="9">C19/C5*100</f>
        <v>0.1070450526250105</v>
      </c>
      <c r="D44" s="24">
        <f t="shared" si="9"/>
        <v>6.9804536902219244E-2</v>
      </c>
    </row>
    <row r="45" spans="1:7" ht="21">
      <c r="A45" s="10" t="s">
        <v>22</v>
      </c>
      <c r="B45" s="24">
        <f>B20/B5*100</f>
        <v>2.7338621700600885</v>
      </c>
      <c r="C45" s="24">
        <f t="shared" ref="C45:D45" si="10">C20/C5*100</f>
        <v>2.4205831933519995</v>
      </c>
      <c r="D45" s="24">
        <f t="shared" si="10"/>
        <v>3.0863907370164889</v>
      </c>
    </row>
    <row r="46" spans="1:7" ht="21">
      <c r="A46" s="10" t="s">
        <v>23</v>
      </c>
      <c r="B46" s="24">
        <f>B21/B5*100</f>
        <v>1.4133227185595065</v>
      </c>
      <c r="C46" s="24">
        <f t="shared" ref="C46:D46" si="11">C21/C5*100</f>
        <v>0.57088984201977078</v>
      </c>
      <c r="D46" s="24">
        <f t="shared" si="11"/>
        <v>2.3613313355961676</v>
      </c>
    </row>
    <row r="47" spans="1:7" ht="21">
      <c r="A47" s="10" t="s">
        <v>24</v>
      </c>
      <c r="B47" s="24">
        <f>B22/B5*100</f>
        <v>1.1105734287395002</v>
      </c>
      <c r="C47" s="24">
        <f t="shared" ref="C47:D47" si="12">C22/C5*100</f>
        <v>0.11933008886586742</v>
      </c>
      <c r="D47" s="24">
        <f t="shared" si="12"/>
        <v>2.2260417351208868</v>
      </c>
    </row>
    <row r="48" spans="1:7" ht="21">
      <c r="A48" s="10" t="s">
        <v>25</v>
      </c>
      <c r="B48" s="24" t="s">
        <v>70</v>
      </c>
      <c r="C48" s="24" t="s">
        <v>70</v>
      </c>
      <c r="D48" s="24" t="s">
        <v>70</v>
      </c>
      <c r="G48" s="40"/>
    </row>
    <row r="49" spans="1:5" ht="21">
      <c r="A49" s="10" t="s">
        <v>26</v>
      </c>
      <c r="B49" s="24">
        <f>B24/B5*100</f>
        <v>7.0278352518269038</v>
      </c>
      <c r="C49" s="24">
        <f t="shared" ref="C49:D49" si="13">C24/C5*100</f>
        <v>8.2341763960835266</v>
      </c>
      <c r="D49" s="24">
        <f t="shared" si="13"/>
        <v>5.6703135417914243</v>
      </c>
    </row>
    <row r="50" spans="1:5" ht="21">
      <c r="A50" s="10" t="s">
        <v>27</v>
      </c>
      <c r="B50" s="37" t="s">
        <v>45</v>
      </c>
      <c r="C50" s="37" t="s">
        <v>45</v>
      </c>
      <c r="D50" s="37" t="s">
        <v>45</v>
      </c>
    </row>
    <row r="51" spans="1:5" ht="21">
      <c r="A51" s="10" t="s">
        <v>28</v>
      </c>
      <c r="B51" s="37" t="s">
        <v>45</v>
      </c>
      <c r="C51" s="37" t="s">
        <v>45</v>
      </c>
      <c r="D51" s="37" t="s">
        <v>45</v>
      </c>
    </row>
    <row r="52" spans="1:5" ht="21">
      <c r="A52" s="11" t="s">
        <v>29</v>
      </c>
      <c r="B52" s="37" t="s">
        <v>45</v>
      </c>
      <c r="C52" s="37" t="s">
        <v>45</v>
      </c>
      <c r="D52" s="37" t="s">
        <v>45</v>
      </c>
    </row>
    <row r="53" spans="1:5">
      <c r="A53" s="42"/>
      <c r="B53" s="42"/>
      <c r="C53" s="42"/>
      <c r="D53" s="42"/>
    </row>
    <row r="54" spans="1:5" ht="21">
      <c r="A54" s="38" t="s">
        <v>46</v>
      </c>
      <c r="B54" s="31"/>
      <c r="C54" s="31"/>
      <c r="D54" s="31"/>
      <c r="E54" s="27"/>
    </row>
    <row r="55" spans="1:5" ht="21">
      <c r="A55" s="38" t="s">
        <v>50</v>
      </c>
      <c r="B55" s="30"/>
      <c r="C55" s="30"/>
      <c r="D55" s="30"/>
      <c r="E55" s="27"/>
    </row>
    <row r="56" spans="1:5" ht="21">
      <c r="A56" s="22" t="s">
        <v>68</v>
      </c>
      <c r="B56" s="33"/>
      <c r="C56" s="33"/>
      <c r="D56" s="33"/>
      <c r="E56" s="27"/>
    </row>
    <row r="57" spans="1:5" ht="21">
      <c r="A57" s="22" t="s">
        <v>44</v>
      </c>
      <c r="B57" s="33"/>
      <c r="C57" s="33"/>
      <c r="D57" s="33"/>
      <c r="E57" s="27"/>
    </row>
  </sheetData>
  <mergeCells count="1">
    <mergeCell ref="A3:A4"/>
  </mergeCells>
  <pageMargins left="0.70866141732283472" right="2.4409448818897639" top="0.74803149606299213" bottom="0.74803149606299213" header="0.31496062992125984" footer="0.31496062992125984"/>
  <pageSetup paperSize="9" scale="61" orientation="portrait" r:id="rId1"/>
  <headerFooter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opLeftCell="A7" zoomScaleNormal="100" workbookViewId="0">
      <selection activeCell="A15" sqref="A15"/>
    </sheetView>
  </sheetViews>
  <sheetFormatPr defaultColWidth="8.8984375" defaultRowHeight="13.8"/>
  <cols>
    <col min="1" max="1" width="36.5" customWidth="1"/>
    <col min="2" max="2" width="18.09765625" customWidth="1"/>
    <col min="3" max="4" width="18.3984375" customWidth="1"/>
    <col min="6" max="6" width="12.5" bestFit="1" customWidth="1"/>
    <col min="7" max="7" width="9.3984375" bestFit="1" customWidth="1"/>
    <col min="8" max="11" width="11.3984375" bestFit="1" customWidth="1"/>
    <col min="12" max="12" width="9.3984375" bestFit="1" customWidth="1"/>
  </cols>
  <sheetData>
    <row r="1" spans="1:6" ht="23.4">
      <c r="A1" s="1" t="s">
        <v>47</v>
      </c>
      <c r="B1" s="1"/>
      <c r="C1" s="1"/>
      <c r="D1" s="1"/>
    </row>
    <row r="2" spans="1:6" ht="23.4">
      <c r="A2" s="1" t="s">
        <v>65</v>
      </c>
      <c r="B2" s="1"/>
      <c r="C2" s="1"/>
      <c r="D2" s="1"/>
    </row>
    <row r="3" spans="1:6" ht="21">
      <c r="A3" s="50" t="s">
        <v>30</v>
      </c>
      <c r="B3" s="41"/>
      <c r="C3" s="41" t="s">
        <v>0</v>
      </c>
      <c r="D3" s="41"/>
    </row>
    <row r="4" spans="1:6" ht="21">
      <c r="A4" s="51"/>
      <c r="B4" s="43" t="s">
        <v>1</v>
      </c>
      <c r="C4" s="43" t="s">
        <v>2</v>
      </c>
      <c r="D4" s="43" t="s">
        <v>3</v>
      </c>
    </row>
    <row r="5" spans="1:6" ht="21">
      <c r="A5" s="20" t="s">
        <v>6</v>
      </c>
      <c r="B5" s="25">
        <v>184020.25</v>
      </c>
      <c r="C5" s="25">
        <v>97435.61</v>
      </c>
      <c r="D5" s="25">
        <v>86584.63</v>
      </c>
    </row>
    <row r="6" spans="1:6" ht="21">
      <c r="A6" s="21" t="s">
        <v>31</v>
      </c>
      <c r="B6" s="26">
        <v>1730.97</v>
      </c>
      <c r="C6" s="26">
        <v>795.37</v>
      </c>
      <c r="D6" s="26">
        <v>935.6</v>
      </c>
    </row>
    <row r="7" spans="1:6" ht="21">
      <c r="A7" s="2" t="s">
        <v>41</v>
      </c>
      <c r="B7" s="26">
        <f>B8+B9</f>
        <v>38730.050000000003</v>
      </c>
      <c r="C7" s="26">
        <f>C8+C9</f>
        <v>20447.07</v>
      </c>
      <c r="D7" s="26">
        <f>D8+D9</f>
        <v>18282.98</v>
      </c>
    </row>
    <row r="8" spans="1:6" ht="21">
      <c r="A8" s="21" t="s">
        <v>42</v>
      </c>
      <c r="B8" s="26">
        <v>9753.3700000000008</v>
      </c>
      <c r="C8" s="26">
        <v>3187.15</v>
      </c>
      <c r="D8" s="26">
        <v>6566.22</v>
      </c>
    </row>
    <row r="9" spans="1:6" ht="21">
      <c r="A9" s="21" t="s">
        <v>43</v>
      </c>
      <c r="B9" s="26">
        <v>28976.68</v>
      </c>
      <c r="C9" s="26">
        <v>17259.919999999998</v>
      </c>
      <c r="D9" s="26">
        <v>11716.76</v>
      </c>
    </row>
    <row r="10" spans="1:6" ht="21">
      <c r="A10" s="21" t="s">
        <v>53</v>
      </c>
      <c r="B10" s="26">
        <v>68695.05</v>
      </c>
      <c r="C10" s="26">
        <v>47634.080000000002</v>
      </c>
      <c r="D10" s="26">
        <v>21060.959999999999</v>
      </c>
    </row>
    <row r="11" spans="1:6" ht="21">
      <c r="A11" s="21" t="s">
        <v>54</v>
      </c>
      <c r="B11" s="26">
        <v>74864.179999999993</v>
      </c>
      <c r="C11" s="26">
        <v>28559.09</v>
      </c>
      <c r="D11" s="26">
        <v>46305.1</v>
      </c>
    </row>
    <row r="12" spans="1:6" ht="21">
      <c r="A12" s="21" t="s">
        <v>55</v>
      </c>
      <c r="B12" s="26" t="s">
        <v>45</v>
      </c>
      <c r="C12" s="26" t="s">
        <v>45</v>
      </c>
      <c r="D12" s="26" t="s">
        <v>45</v>
      </c>
    </row>
    <row r="13" spans="1:6" ht="21">
      <c r="A13" s="18"/>
      <c r="B13" s="2"/>
      <c r="C13" s="3" t="s">
        <v>4</v>
      </c>
      <c r="D13" s="2"/>
    </row>
    <row r="14" spans="1:6" ht="21">
      <c r="A14" s="20" t="s">
        <v>6</v>
      </c>
      <c r="B14" s="23">
        <v>100</v>
      </c>
      <c r="C14" s="23">
        <v>100</v>
      </c>
      <c r="D14" s="23">
        <v>100</v>
      </c>
    </row>
    <row r="15" spans="1:6" ht="21">
      <c r="A15" s="21" t="s">
        <v>31</v>
      </c>
      <c r="B15" s="24">
        <f>B6/B5*100</f>
        <v>0.94064104358080147</v>
      </c>
      <c r="C15" s="24">
        <f t="shared" ref="C15:D15" si="0">C6/C5*100</f>
        <v>0.81630319756811709</v>
      </c>
      <c r="D15" s="24">
        <f t="shared" si="0"/>
        <v>1.0805612959251543</v>
      </c>
      <c r="F15" s="39"/>
    </row>
    <row r="16" spans="1:6" ht="21">
      <c r="A16" s="2" t="s">
        <v>41</v>
      </c>
      <c r="B16" s="24">
        <f>B7/B5*100</f>
        <v>21.046623944919109</v>
      </c>
      <c r="C16" s="24">
        <f>C7/C5*100</f>
        <v>20.985212695851136</v>
      </c>
      <c r="D16" s="24">
        <f>D7/D5*100</f>
        <v>21.115733820194183</v>
      </c>
      <c r="F16" s="39"/>
    </row>
    <row r="17" spans="1:8" ht="21">
      <c r="A17" s="21" t="s">
        <v>42</v>
      </c>
      <c r="B17" s="24">
        <f>B8/B5*100</f>
        <v>5.3001612594266128</v>
      </c>
      <c r="C17" s="24">
        <f t="shared" ref="C17:D17" si="1">C8/C5*100</f>
        <v>3.2710320179655055</v>
      </c>
      <c r="D17" s="24">
        <f t="shared" si="1"/>
        <v>7.5835861399419269</v>
      </c>
      <c r="F17" s="39"/>
      <c r="G17" s="39"/>
    </row>
    <row r="18" spans="1:8" ht="21">
      <c r="A18" s="21" t="s">
        <v>43</v>
      </c>
      <c r="B18" s="24">
        <f>B9/B5*100</f>
        <v>15.746462685492494</v>
      </c>
      <c r="C18" s="24">
        <f t="shared" ref="C18:D18" si="2">C9/C5*100</f>
        <v>17.714180677885629</v>
      </c>
      <c r="D18" s="24">
        <f t="shared" si="2"/>
        <v>13.532147680252256</v>
      </c>
      <c r="F18" s="24"/>
      <c r="G18" s="24"/>
    </row>
    <row r="19" spans="1:8" ht="21">
      <c r="A19" s="21" t="s">
        <v>53</v>
      </c>
      <c r="B19" s="24">
        <f>B10/B5*100</f>
        <v>37.330157958159496</v>
      </c>
      <c r="C19" s="24">
        <f t="shared" ref="C19:D19" si="3">C10/C5*100</f>
        <v>48.887752639922923</v>
      </c>
      <c r="D19" s="24">
        <f t="shared" si="3"/>
        <v>24.324132354668489</v>
      </c>
      <c r="G19" s="24"/>
    </row>
    <row r="20" spans="1:8" ht="21">
      <c r="A20" s="21" t="s">
        <v>54</v>
      </c>
      <c r="B20" s="24">
        <f>B11/B5*100</f>
        <v>40.682577053340587</v>
      </c>
      <c r="C20" s="24">
        <f t="shared" ref="C20:D20" si="4">C11/C5*100</f>
        <v>29.310731466657824</v>
      </c>
      <c r="D20" s="24">
        <f t="shared" si="4"/>
        <v>53.479584078606088</v>
      </c>
      <c r="F20" s="39"/>
      <c r="G20" s="24"/>
    </row>
    <row r="21" spans="1:8" ht="21">
      <c r="A21" s="21" t="s">
        <v>55</v>
      </c>
      <c r="B21" s="44" t="s">
        <v>45</v>
      </c>
      <c r="C21" s="44" t="s">
        <v>45</v>
      </c>
      <c r="D21" s="26" t="s">
        <v>45</v>
      </c>
      <c r="G21" s="39"/>
    </row>
    <row r="22" spans="1:8">
      <c r="A22" s="42"/>
      <c r="B22" s="42"/>
      <c r="C22" s="42"/>
      <c r="D22" s="42"/>
    </row>
    <row r="23" spans="1:8" ht="21">
      <c r="A23" s="35" t="s">
        <v>71</v>
      </c>
      <c r="B23" s="22"/>
      <c r="C23" s="22"/>
      <c r="D23" s="22"/>
      <c r="E23" s="22"/>
      <c r="F23" s="28"/>
      <c r="G23" s="28"/>
      <c r="H23" s="28"/>
    </row>
    <row r="24" spans="1:8" ht="21">
      <c r="A24" s="22" t="s">
        <v>66</v>
      </c>
      <c r="B24" s="22"/>
      <c r="C24" s="22"/>
      <c r="D24" s="22"/>
      <c r="E24" s="22"/>
      <c r="F24" s="27"/>
      <c r="G24" s="27"/>
      <c r="H24" s="27"/>
    </row>
    <row r="25" spans="1:8" ht="21">
      <c r="A25" s="22" t="s">
        <v>44</v>
      </c>
      <c r="B25" s="22"/>
      <c r="C25" s="22"/>
      <c r="D25" s="22"/>
      <c r="E25" s="22"/>
      <c r="F25" s="27"/>
      <c r="G25" s="27"/>
      <c r="H25" s="27"/>
    </row>
  </sheetData>
  <mergeCells count="1">
    <mergeCell ref="A3:A4"/>
  </mergeCells>
  <pageMargins left="0.7" right="0.7" top="0.75" bottom="0.75" header="0.3" footer="0.3"/>
  <pageSetup paperSize="9" scale="90" orientation="portrait" r:id="rId1"/>
  <headerFooter>
    <oddHeader>&amp;R&amp;"TH SarabunPSK,Regular"&amp;16 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opLeftCell="A10" zoomScaleNormal="100" workbookViewId="0">
      <selection activeCell="A18" sqref="A18"/>
    </sheetView>
  </sheetViews>
  <sheetFormatPr defaultColWidth="8.8984375" defaultRowHeight="13.8"/>
  <cols>
    <col min="1" max="1" width="40.09765625" customWidth="1"/>
    <col min="2" max="2" width="18.5" customWidth="1"/>
    <col min="3" max="4" width="18.09765625" customWidth="1"/>
    <col min="5" max="5" width="11.3984375" customWidth="1"/>
    <col min="7" max="7" width="12.5" bestFit="1" customWidth="1"/>
    <col min="8" max="8" width="10.09765625" bestFit="1" customWidth="1"/>
    <col min="10" max="10" width="10.09765625" bestFit="1" customWidth="1"/>
    <col min="11" max="12" width="11.3984375" bestFit="1" customWidth="1"/>
  </cols>
  <sheetData>
    <row r="1" spans="1:7" ht="23.4">
      <c r="A1" s="1" t="s">
        <v>48</v>
      </c>
      <c r="B1" s="1"/>
      <c r="C1" s="1"/>
      <c r="D1" s="1"/>
    </row>
    <row r="2" spans="1:7" ht="23.4">
      <c r="A2" s="1" t="s">
        <v>69</v>
      </c>
      <c r="B2" s="1"/>
      <c r="C2" s="1"/>
      <c r="D2" s="1"/>
    </row>
    <row r="3" spans="1:7" ht="21">
      <c r="A3" s="48" t="s">
        <v>32</v>
      </c>
      <c r="B3" s="41"/>
      <c r="C3" s="41" t="s">
        <v>0</v>
      </c>
      <c r="D3" s="41"/>
    </row>
    <row r="4" spans="1:7" ht="21">
      <c r="A4" s="49"/>
      <c r="B4" s="43" t="s">
        <v>1</v>
      </c>
      <c r="C4" s="43" t="s">
        <v>2</v>
      </c>
      <c r="D4" s="43" t="s">
        <v>3</v>
      </c>
    </row>
    <row r="5" spans="1:7" ht="21">
      <c r="A5" s="7" t="s">
        <v>6</v>
      </c>
      <c r="B5" s="25">
        <v>184020.25</v>
      </c>
      <c r="C5" s="25">
        <v>97435.61</v>
      </c>
      <c r="D5" s="25">
        <v>86584.63</v>
      </c>
    </row>
    <row r="6" spans="1:7" ht="24.6">
      <c r="A6" s="10" t="s">
        <v>40</v>
      </c>
      <c r="B6" s="26">
        <v>1471.96</v>
      </c>
      <c r="C6" s="26">
        <v>777.55</v>
      </c>
      <c r="D6" s="26">
        <v>694.41</v>
      </c>
      <c r="G6" s="6"/>
    </row>
    <row r="7" spans="1:7" ht="21">
      <c r="A7" s="9" t="s">
        <v>33</v>
      </c>
      <c r="B7" s="26" t="s">
        <v>45</v>
      </c>
      <c r="C7" s="26" t="s">
        <v>45</v>
      </c>
      <c r="D7" s="26" t="s">
        <v>45</v>
      </c>
      <c r="G7" s="6"/>
    </row>
    <row r="8" spans="1:7" ht="21">
      <c r="A8" s="19" t="s">
        <v>34</v>
      </c>
      <c r="B8" s="26">
        <v>217.27</v>
      </c>
      <c r="C8" s="26">
        <v>217.27</v>
      </c>
      <c r="D8" s="26" t="s">
        <v>45</v>
      </c>
      <c r="G8" s="6"/>
    </row>
    <row r="9" spans="1:7" ht="21">
      <c r="A9" s="9" t="s">
        <v>35</v>
      </c>
      <c r="B9" s="26">
        <v>12066.98</v>
      </c>
      <c r="C9" s="26">
        <v>7574.46</v>
      </c>
      <c r="D9" s="26">
        <v>4492.5200000000004</v>
      </c>
    </row>
    <row r="10" spans="1:7" ht="21">
      <c r="A10" s="9" t="s">
        <v>36</v>
      </c>
      <c r="B10" s="26">
        <v>38950.69</v>
      </c>
      <c r="C10" s="26">
        <v>20206.91</v>
      </c>
      <c r="D10" s="26">
        <v>18743.78</v>
      </c>
    </row>
    <row r="11" spans="1:7" ht="21">
      <c r="A11" s="9" t="s">
        <v>37</v>
      </c>
      <c r="B11" s="26">
        <v>55758.02</v>
      </c>
      <c r="C11" s="26">
        <v>29803.1</v>
      </c>
      <c r="D11" s="26">
        <v>25954.93</v>
      </c>
    </row>
    <row r="12" spans="1:7" ht="21">
      <c r="A12" s="9" t="s">
        <v>38</v>
      </c>
      <c r="B12" s="26">
        <v>65251.61</v>
      </c>
      <c r="C12" s="26">
        <v>33133.660000000003</v>
      </c>
      <c r="D12" s="26">
        <v>32117.95</v>
      </c>
    </row>
    <row r="13" spans="1:7" ht="21">
      <c r="A13" s="9" t="s">
        <v>39</v>
      </c>
      <c r="B13" s="26">
        <v>10303.719999999999</v>
      </c>
      <c r="C13" s="26">
        <v>5722.67</v>
      </c>
      <c r="D13" s="26">
        <v>4581.05</v>
      </c>
    </row>
    <row r="14" spans="1:7" ht="20.399999999999999">
      <c r="A14" s="18"/>
    </row>
    <row r="15" spans="1:7" ht="21">
      <c r="A15" s="18"/>
      <c r="B15" s="2"/>
      <c r="C15" s="3" t="s">
        <v>4</v>
      </c>
      <c r="D15" s="2"/>
    </row>
    <row r="16" spans="1:7" ht="21">
      <c r="A16" s="7" t="s">
        <v>6</v>
      </c>
      <c r="B16" s="23">
        <v>100</v>
      </c>
      <c r="C16" s="23">
        <v>100</v>
      </c>
      <c r="D16" s="23">
        <v>100</v>
      </c>
    </row>
    <row r="17" spans="1:9" ht="24.6">
      <c r="A17" s="10" t="s">
        <v>40</v>
      </c>
      <c r="B17" s="24">
        <f>B6/B5*100</f>
        <v>0.79989022947202815</v>
      </c>
      <c r="C17" s="24">
        <f t="shared" ref="C17:D17" si="0">C6/C5*100</f>
        <v>0.79801419624714198</v>
      </c>
      <c r="D17" s="24">
        <f t="shared" si="0"/>
        <v>0.80200146377018644</v>
      </c>
    </row>
    <row r="18" spans="1:9" ht="21">
      <c r="A18" s="9" t="s">
        <v>33</v>
      </c>
      <c r="B18" s="26" t="s">
        <v>45</v>
      </c>
      <c r="C18" s="26" t="s">
        <v>45</v>
      </c>
      <c r="D18" s="26" t="s">
        <v>45</v>
      </c>
    </row>
    <row r="19" spans="1:9" ht="21">
      <c r="A19" s="19" t="s">
        <v>34</v>
      </c>
      <c r="B19" s="24">
        <f>B8/B5*100</f>
        <v>0.11806852778430635</v>
      </c>
      <c r="C19" s="24">
        <f t="shared" ref="C19" si="1">C8/C5*100</f>
        <v>0.22298828939440107</v>
      </c>
      <c r="D19" s="26" t="s">
        <v>45</v>
      </c>
    </row>
    <row r="20" spans="1:9" ht="21">
      <c r="A20" s="9" t="s">
        <v>35</v>
      </c>
      <c r="B20" s="24">
        <f>B9/B5*100</f>
        <v>6.557419631806825</v>
      </c>
      <c r="C20" s="24">
        <f t="shared" ref="C20:D20" si="2">C9/C5*100</f>
        <v>7.7738108274787834</v>
      </c>
      <c r="D20" s="24">
        <f t="shared" si="2"/>
        <v>5.1885883210449704</v>
      </c>
    </row>
    <row r="21" spans="1:9" ht="21">
      <c r="A21" s="9" t="s">
        <v>36</v>
      </c>
      <c r="B21" s="24">
        <f>B10/B5*100</f>
        <v>21.166523792897792</v>
      </c>
      <c r="C21" s="24">
        <f t="shared" ref="C21:D21" si="3">C10/C5*100</f>
        <v>20.738731968732992</v>
      </c>
      <c r="D21" s="24">
        <f t="shared" si="3"/>
        <v>21.647929892406996</v>
      </c>
    </row>
    <row r="22" spans="1:9" ht="21">
      <c r="A22" s="9" t="s">
        <v>37</v>
      </c>
      <c r="B22" s="24">
        <f>B11/B5*100</f>
        <v>30.299937099313794</v>
      </c>
      <c r="C22" s="24">
        <f t="shared" ref="C22:D22" si="4">C11/C5*100</f>
        <v>30.587482338336052</v>
      </c>
      <c r="D22" s="24">
        <f t="shared" si="4"/>
        <v>29.976371094962236</v>
      </c>
    </row>
    <row r="23" spans="1:9" ht="21">
      <c r="A23" s="9" t="s">
        <v>38</v>
      </c>
      <c r="B23" s="24">
        <f>B12/B5*100</f>
        <v>35.458929112421053</v>
      </c>
      <c r="C23" s="24">
        <f t="shared" ref="C23:D23" si="5">C12/C5*100</f>
        <v>34.005698737863909</v>
      </c>
      <c r="D23" s="24">
        <f t="shared" si="5"/>
        <v>37.094285671717948</v>
      </c>
    </row>
    <row r="24" spans="1:9" ht="21">
      <c r="A24" s="9" t="s">
        <v>39</v>
      </c>
      <c r="B24" s="24">
        <f>B13/B5*100</f>
        <v>5.5992316063041976</v>
      </c>
      <c r="C24" s="24">
        <f t="shared" ref="C24:D24" si="6">C13/C5*100</f>
        <v>5.8732839051348886</v>
      </c>
      <c r="D24" s="24">
        <f t="shared" si="6"/>
        <v>5.2908351054915865</v>
      </c>
    </row>
    <row r="25" spans="1:9">
      <c r="A25" s="42"/>
      <c r="B25" s="42"/>
      <c r="C25" s="42"/>
      <c r="D25" s="42"/>
      <c r="E25" s="42"/>
    </row>
    <row r="26" spans="1:9" ht="21">
      <c r="A26" s="34" t="s">
        <v>51</v>
      </c>
      <c r="B26" s="33"/>
      <c r="C26" s="33"/>
      <c r="D26" s="33"/>
      <c r="E26" s="22"/>
      <c r="F26" s="32"/>
      <c r="G26" s="32"/>
      <c r="H26" s="32"/>
      <c r="I26" s="32"/>
    </row>
    <row r="27" spans="1:9" ht="21">
      <c r="A27" s="22" t="s">
        <v>66</v>
      </c>
      <c r="B27" s="33"/>
      <c r="C27" s="33"/>
      <c r="D27" s="33"/>
      <c r="E27" s="22"/>
      <c r="F27" s="32"/>
      <c r="G27" s="32"/>
      <c r="H27" s="32"/>
      <c r="I27" s="32"/>
    </row>
    <row r="28" spans="1:9" ht="21">
      <c r="A28" s="22" t="s">
        <v>44</v>
      </c>
      <c r="B28" s="33"/>
      <c r="C28" s="33"/>
      <c r="D28" s="33"/>
      <c r="E28" s="22"/>
      <c r="F28" s="32"/>
      <c r="G28" s="32"/>
      <c r="H28" s="32"/>
      <c r="I28" s="32"/>
    </row>
  </sheetData>
  <mergeCells count="1">
    <mergeCell ref="A3:A4"/>
  </mergeCells>
  <pageMargins left="0.7" right="0.7" top="0.75" bottom="0.75" header="0.3" footer="0.3"/>
  <pageSetup paperSize="9" scale="77" orientation="portrait" r:id="rId1"/>
  <headerFooter>
    <oddHeader>&amp;R&amp;"TH SarabunPSK,Regular"&amp;16 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topLeftCell="A11" zoomScaleNormal="100" zoomScalePageLayoutView="89" workbookViewId="0">
      <selection activeCell="G11" sqref="G11"/>
    </sheetView>
  </sheetViews>
  <sheetFormatPr defaultColWidth="8.8984375" defaultRowHeight="13.8"/>
  <cols>
    <col min="1" max="1" width="36.5" customWidth="1"/>
    <col min="2" max="3" width="18.5" customWidth="1"/>
    <col min="4" max="4" width="18.3984375" customWidth="1"/>
    <col min="6" max="6" width="12.5" bestFit="1" customWidth="1"/>
    <col min="7" max="7" width="9.3984375" bestFit="1" customWidth="1"/>
    <col min="8" max="11" width="11.3984375" bestFit="1" customWidth="1"/>
    <col min="12" max="12" width="10.09765625" bestFit="1" customWidth="1"/>
  </cols>
  <sheetData>
    <row r="1" spans="1:11" ht="23.4">
      <c r="A1" s="1" t="s">
        <v>49</v>
      </c>
      <c r="B1" s="1"/>
      <c r="C1" s="1"/>
      <c r="D1" s="1"/>
    </row>
    <row r="2" spans="1:11" ht="23.4">
      <c r="A2" s="1" t="s">
        <v>65</v>
      </c>
      <c r="B2" s="1"/>
      <c r="C2" s="1"/>
      <c r="D2" s="1"/>
    </row>
    <row r="3" spans="1:11" ht="21">
      <c r="A3" s="48" t="s">
        <v>5</v>
      </c>
      <c r="B3" s="41"/>
      <c r="C3" s="41" t="s">
        <v>0</v>
      </c>
      <c r="D3" s="41"/>
    </row>
    <row r="4" spans="1:11" ht="21">
      <c r="A4" s="49"/>
      <c r="B4" s="43" t="s">
        <v>1</v>
      </c>
      <c r="C4" s="43" t="s">
        <v>2</v>
      </c>
      <c r="D4" s="43" t="s">
        <v>3</v>
      </c>
    </row>
    <row r="5" spans="1:11" ht="21">
      <c r="A5" s="7" t="s">
        <v>6</v>
      </c>
      <c r="B5" s="25">
        <v>184020.25</v>
      </c>
      <c r="C5" s="25">
        <v>97435.61</v>
      </c>
      <c r="D5" s="25">
        <v>86584.63</v>
      </c>
    </row>
    <row r="6" spans="1:11" ht="21">
      <c r="A6" s="16" t="s">
        <v>57</v>
      </c>
      <c r="B6" s="26">
        <v>17547.41</v>
      </c>
      <c r="C6" s="26">
        <v>9681.34</v>
      </c>
      <c r="D6" s="26">
        <v>7866.0700000000006</v>
      </c>
    </row>
    <row r="7" spans="1:11" ht="21">
      <c r="A7" s="9" t="s">
        <v>58</v>
      </c>
      <c r="B7" s="26">
        <v>61327.25</v>
      </c>
      <c r="C7" s="26">
        <v>33085.51</v>
      </c>
      <c r="D7" s="26">
        <v>28241.74</v>
      </c>
    </row>
    <row r="8" spans="1:11" ht="21">
      <c r="A8" s="9" t="s">
        <v>59</v>
      </c>
      <c r="B8" s="26">
        <v>45844.39</v>
      </c>
      <c r="C8" s="26">
        <v>26421.67</v>
      </c>
      <c r="D8" s="26">
        <v>19422.72</v>
      </c>
      <c r="G8" s="5"/>
      <c r="K8" s="5"/>
    </row>
    <row r="9" spans="1:11" ht="21">
      <c r="A9" s="10" t="s">
        <v>60</v>
      </c>
      <c r="B9" s="26">
        <v>43198.35</v>
      </c>
      <c r="C9" s="26">
        <v>21883.360000000001</v>
      </c>
      <c r="D9" s="26">
        <v>21314.99</v>
      </c>
      <c r="K9" s="5"/>
    </row>
    <row r="10" spans="1:11" ht="21">
      <c r="A10" s="10" t="s">
        <v>61</v>
      </c>
      <c r="B10" s="26">
        <v>16102.85</v>
      </c>
      <c r="C10" s="26">
        <v>6363.7300000000005</v>
      </c>
      <c r="D10" s="26">
        <v>9739.119999999999</v>
      </c>
      <c r="H10" s="5"/>
    </row>
    <row r="11" spans="1:11" ht="21">
      <c r="A11" s="17" t="s">
        <v>62</v>
      </c>
      <c r="B11" s="26" t="s">
        <v>45</v>
      </c>
      <c r="C11" s="26" t="s">
        <v>45</v>
      </c>
      <c r="D11" s="26" t="s">
        <v>45</v>
      </c>
    </row>
    <row r="12" spans="1:11" ht="21">
      <c r="A12" s="17" t="s">
        <v>63</v>
      </c>
      <c r="B12" s="26" t="s">
        <v>45</v>
      </c>
      <c r="C12" s="26" t="s">
        <v>45</v>
      </c>
      <c r="D12" s="26" t="s">
        <v>45</v>
      </c>
    </row>
    <row r="13" spans="1:11" ht="21">
      <c r="A13" s="10"/>
      <c r="B13" s="14"/>
      <c r="C13" s="14"/>
      <c r="D13" s="14"/>
    </row>
    <row r="14" spans="1:11" ht="21">
      <c r="A14" s="18"/>
      <c r="B14" s="4"/>
      <c r="C14" s="15" t="s">
        <v>4</v>
      </c>
      <c r="D14" s="4"/>
    </row>
    <row r="15" spans="1:11" ht="21">
      <c r="A15" s="7" t="s">
        <v>6</v>
      </c>
      <c r="B15" s="23">
        <v>100</v>
      </c>
      <c r="C15" s="23">
        <v>100</v>
      </c>
      <c r="D15" s="23">
        <v>100</v>
      </c>
    </row>
    <row r="16" spans="1:11" ht="21">
      <c r="A16" s="16" t="s">
        <v>57</v>
      </c>
      <c r="B16" s="24">
        <f>B6/B5*100</f>
        <v>9.5355864368187735</v>
      </c>
      <c r="C16" s="24">
        <f t="shared" ref="C16:D16" si="0">C6/C5*100</f>
        <v>9.9361414168803375</v>
      </c>
      <c r="D16" s="24">
        <f t="shared" si="0"/>
        <v>9.0848341097028431</v>
      </c>
      <c r="F16" s="39"/>
      <c r="G16" s="39"/>
      <c r="H16" s="39"/>
    </row>
    <row r="17" spans="1:7" ht="21">
      <c r="A17" s="9" t="s">
        <v>58</v>
      </c>
      <c r="B17" s="24">
        <f>B7/B5*100</f>
        <v>33.326359463156905</v>
      </c>
      <c r="C17" s="24">
        <f t="shared" ref="C17:D17" si="1">C7/C5*100</f>
        <v>33.956281486819861</v>
      </c>
      <c r="D17" s="24">
        <f t="shared" si="1"/>
        <v>32.617498047863691</v>
      </c>
      <c r="F17" s="39"/>
      <c r="G17" s="39"/>
    </row>
    <row r="18" spans="1:7" ht="21">
      <c r="A18" s="9" t="s">
        <v>59</v>
      </c>
      <c r="B18" s="24">
        <f>B8/B5*100</f>
        <v>24.912687598239867</v>
      </c>
      <c r="C18" s="24">
        <f t="shared" ref="C18:D18" si="2">C8/C5*100</f>
        <v>27.117057100581604</v>
      </c>
      <c r="D18" s="24">
        <f t="shared" si="2"/>
        <v>22.432064443770216</v>
      </c>
    </row>
    <row r="19" spans="1:7" ht="21">
      <c r="A19" s="10" t="s">
        <v>60</v>
      </c>
      <c r="B19" s="24">
        <f>B9/B5*100</f>
        <v>23.474780628762325</v>
      </c>
      <c r="C19" s="24">
        <f t="shared" ref="C19:D19" si="3">C9/C5*100</f>
        <v>22.459304149684083</v>
      </c>
      <c r="D19" s="24">
        <f t="shared" si="3"/>
        <v>24.617521608627303</v>
      </c>
    </row>
    <row r="20" spans="1:7" ht="21">
      <c r="A20" s="10" t="s">
        <v>61</v>
      </c>
      <c r="B20" s="24">
        <f>B10/B5*100</f>
        <v>8.7505858730221266</v>
      </c>
      <c r="C20" s="24">
        <f t="shared" ref="C20:D20" si="4">C10/C5*100</f>
        <v>6.5312158460341152</v>
      </c>
      <c r="D20" s="24">
        <f t="shared" si="4"/>
        <v>11.248093339429872</v>
      </c>
    </row>
    <row r="21" spans="1:7" ht="21">
      <c r="A21" s="10" t="s">
        <v>64</v>
      </c>
      <c r="B21" s="26" t="s">
        <v>45</v>
      </c>
      <c r="C21" s="26" t="s">
        <v>45</v>
      </c>
      <c r="D21" s="26" t="s">
        <v>45</v>
      </c>
    </row>
    <row r="22" spans="1:7" ht="21">
      <c r="A22" s="17" t="s">
        <v>63</v>
      </c>
      <c r="B22" s="26" t="s">
        <v>45</v>
      </c>
      <c r="C22" s="26" t="s">
        <v>45</v>
      </c>
      <c r="D22" s="26" t="s">
        <v>45</v>
      </c>
    </row>
    <row r="23" spans="1:7">
      <c r="A23" s="42"/>
      <c r="B23" s="42"/>
      <c r="C23" s="42"/>
      <c r="D23" s="42"/>
    </row>
    <row r="24" spans="1:7" ht="21">
      <c r="A24" s="22" t="s">
        <v>50</v>
      </c>
      <c r="B24" s="22"/>
      <c r="C24" s="22"/>
      <c r="D24" s="22"/>
    </row>
    <row r="25" spans="1:7" ht="21">
      <c r="A25" s="22" t="s">
        <v>66</v>
      </c>
      <c r="B25" s="22"/>
      <c r="C25" s="22"/>
      <c r="D25" s="29"/>
    </row>
    <row r="26" spans="1:7" ht="21">
      <c r="A26" s="22" t="s">
        <v>44</v>
      </c>
      <c r="B26" s="22"/>
      <c r="C26" s="22"/>
      <c r="D26" s="29"/>
    </row>
  </sheetData>
  <mergeCells count="1">
    <mergeCell ref="A3:A4"/>
  </mergeCells>
  <pageMargins left="0.7" right="0.7" top="0.75" bottom="0.75" header="0.3" footer="0.3"/>
  <pageSetup paperSize="9" scale="81" orientation="portrait" r:id="rId1"/>
  <headerFooter>
    <oddHeader>&amp;R&amp;"TH SarabunPSK,Regular"&amp;16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ตาราง 4</vt:lpstr>
      <vt:lpstr>ตาราง 5</vt:lpstr>
      <vt:lpstr>ตาราง 6</vt:lpstr>
      <vt:lpstr>ตาราง 7</vt:lpstr>
      <vt:lpstr>'ตาราง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2025-06-11T02:31:26Z</dcterms:modified>
</cp:coreProperties>
</file>