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8_{81BA5538-F4E6-414B-A48E-66853A106373}" xr6:coauthVersionLast="47" xr6:coauthVersionMax="47" xr10:uidLastSave="{00000000-0000-0000-0000-000000000000}"/>
  <bookViews>
    <workbookView xWindow="-120" yWindow="-120" windowWidth="20730" windowHeight="11160" xr2:uid="{F4BC03A6-C286-46E4-9353-5E7EC0851C26}"/>
  </bookViews>
  <sheets>
    <sheet name="ตารางที่7" sheetId="1" r:id="rId1"/>
  </sheets>
  <definedNames>
    <definedName name="_xlnm.Print_Area" localSheetId="0">ตารางที่7!$A$1:$D$24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4" i="1"/>
  <c r="G14" i="1"/>
  <c r="H14" i="1"/>
  <c r="B15" i="1"/>
  <c r="C15" i="1"/>
  <c r="D15" i="1"/>
  <c r="D27" i="1" s="1"/>
  <c r="F15" i="1"/>
  <c r="G15" i="1"/>
  <c r="H15" i="1"/>
  <c r="B16" i="1"/>
  <c r="C16" i="1"/>
  <c r="F16" i="1"/>
  <c r="G16" i="1"/>
  <c r="H16" i="1"/>
  <c r="B17" i="1"/>
  <c r="D17" i="1"/>
  <c r="F17" i="1"/>
  <c r="G17" i="1"/>
  <c r="H17" i="1"/>
  <c r="B18" i="1"/>
  <c r="D18" i="1"/>
  <c r="F18" i="1"/>
  <c r="G18" i="1"/>
  <c r="H18" i="1"/>
  <c r="B19" i="1"/>
  <c r="F19" i="1"/>
  <c r="G19" i="1"/>
  <c r="H19" i="1"/>
  <c r="B27" i="1"/>
  <c r="C27" i="1"/>
  <c r="B28" i="1"/>
  <c r="C28" i="1"/>
  <c r="D28" i="1"/>
  <c r="B29" i="1"/>
  <c r="C29" i="1"/>
  <c r="D29" i="1"/>
</calcChain>
</file>

<file path=xl/sharedStrings.xml><?xml version="1.0" encoding="utf-8"?>
<sst xmlns="http://schemas.openxmlformats.org/spreadsheetml/2006/main" count="58" uniqueCount="24">
  <si>
    <t>ย่อยรวม6</t>
  </si>
  <si>
    <t>ย่อยรวม5</t>
  </si>
  <si>
    <t xml:space="preserve"> </t>
  </si>
  <si>
    <t xml:space="preserve">                 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</si>
  <si>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</si>
  <si>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หมายเหตุ  :  n.a. ไม่มีข้อมูล</t>
  </si>
  <si>
    <t>n.a.</t>
  </si>
  <si>
    <t>7.  ไม่ทราบ</t>
  </si>
  <si>
    <t>6.  การศึกษาอื่น ๆ</t>
  </si>
  <si>
    <t>5. 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</si>
  <si>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</si>
  <si>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</si>
  <si>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</si>
  <si>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ไม่มีการศึกษาและต่ำกว่าประถมศึกษา</t>
  </si>
  <si>
    <t>ยอดรวม</t>
  </si>
  <si>
    <t xml:space="preserve">                     ร้อยละ</t>
  </si>
  <si>
    <t>8.  ไม่ทราบ</t>
  </si>
  <si>
    <t>7.  การศึกษาอื่น ๆ</t>
  </si>
  <si>
    <t xml:space="preserve">                      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</si>
  <si>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</si>
  <si>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</si>
  <si>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</si>
  <si>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</si>
  <si>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 และเพศ ไตรมาสที่ 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</si>
</sst>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11" x14ac:knownFonts="1">
    <font>
      <sz val="14"/>
      <color rgb="FF000000"/>
      <name val="Cordia New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color rgb="FFC00000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165" fontId="7" fillId="0" borderId="0" xfId="0" applyNumberFormat="1" applyFont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2" fontId="7" fillId="0" borderId="0" xfId="0" applyNumberFormat="1" applyFont="1"/>
    <xf numFmtId="164" fontId="7" fillId="0" borderId="1" xfId="0" applyNumberFormat="1" applyFont="1" applyBorder="1" applyAlignment="1">
      <alignment horizontal="right"/>
    </xf>
    <xf numFmtId="164" fontId="7" fillId="0" borderId="1" xfId="0" quotePrefix="1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65" fontId="7" fillId="0" borderId="0" xfId="0" applyNumberFormat="1" applyFont="1"/>
    <xf numFmtId="165" fontId="8" fillId="0" borderId="0" xfId="0" applyNumberFormat="1" applyFont="1" applyAlignment="1">
      <alignment horizontal="right"/>
    </xf>
    <xf numFmtId="165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/>
    <xf numFmtId="165" fontId="7" fillId="2" borderId="0" xfId="0" applyNumberFormat="1" applyFont="1" applyFill="1"/>
    <xf numFmtId="165" fontId="9" fillId="2" borderId="0" xfId="0" applyNumberFormat="1" applyFont="1" applyFill="1"/>
    <xf numFmtId="0" fontId="7" fillId="0" borderId="0" xfId="0" applyFont="1" applyAlignment="1">
      <alignment horizontal="left" vertical="center"/>
    </xf>
    <xf numFmtId="165" fontId="8" fillId="0" borderId="0" xfId="0" applyNumberFormat="1" applyFont="1"/>
    <xf numFmtId="165" fontId="9" fillId="0" borderId="0" xfId="0" applyNumberFormat="1" applyFont="1"/>
    <xf numFmtId="0" fontId="7" fillId="0" borderId="0" xfId="0" applyFont="1" applyAlignment="1">
      <alignment vertical="center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7" fillId="2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899F-9080-47AA-8B83-89013192D8C6}">
  <sheetPr>
    <tabColor rgb="FF99CC00"/>
  </sheetPr>
  <dimension ref="A1:Z987"/>
  <sheetViews>
    <sheetView showGridLines="0" tabSelected="1" view="pageBreakPreview" topLeftCell="A13" zoomScale="145" zoomScaleNormal="145" zoomScaleSheetLayoutView="145" workbookViewId="0">
      <selection activeCell="C17" sqref="C17"/>
    </sheetView>
  </sheetViews>
  <sheetFormatPr defaultColWidth="10.140625" defaultRowHeight="15" customHeight="1" x14ac:dyDescent="0.35"/>
  <cols>
    <col min="1" max="1" width="47.42578125" style="1" customWidth="1"/>
    <col min="2" max="3" width="16" style="1" customWidth="1"/>
    <col min="4" max="4" width="18" style="1" customWidth="1"/>
    <col min="5" max="5" width="3.85546875" style="1" customWidth="1"/>
    <col min="6" max="6" width="13" style="1" customWidth="1"/>
    <col min="7" max="7" width="12.7109375" style="1" customWidth="1"/>
    <col min="8" max="8" width="10.28515625" style="1" customWidth="1"/>
    <col min="9" max="20" width="9.140625" style="1" customWidth="1"/>
    <col min="21" max="26" width="8" style="1" customWidth="1"/>
    <col min="27" max="16384" width="10.140625" style="1"/>
  </cols>
  <sheetData>
    <row r="1" spans="1:26" ht="33" customHeight="1" x14ac:dyDescent="0.35">
      <c r="A1" s="45" t="s">
        <v>23</v>
      </c>
      <c r="B1" s="2"/>
      <c r="C1" s="2"/>
      <c r="D1" s="2"/>
      <c r="E1" s="4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.75" customHeight="1" x14ac:dyDescent="0.35">
      <c r="A2" s="4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0" customFormat="1" ht="33" customHeight="1" x14ac:dyDescent="0.3">
      <c r="A3" s="44" t="s">
        <v>22</v>
      </c>
      <c r="B3" s="43" t="s">
        <v>21</v>
      </c>
      <c r="C3" s="43" t="s">
        <v>20</v>
      </c>
      <c r="D3" s="43" t="s">
        <v>19</v>
      </c>
      <c r="E3" s="31"/>
      <c r="F3" s="32" t="s">
        <v>2</v>
      </c>
      <c r="G3" s="32" t="s">
        <v>2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s="10" customFormat="1" ht="27" customHeight="1" x14ac:dyDescent="0.3">
      <c r="A4" s="32"/>
      <c r="B4" s="32"/>
      <c r="C4" s="42" t="s">
        <v>18</v>
      </c>
      <c r="D4" s="41"/>
      <c r="E4" s="3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32"/>
      <c r="V4" s="32"/>
      <c r="W4" s="32"/>
      <c r="X4" s="32"/>
      <c r="Y4" s="32"/>
      <c r="Z4" s="32"/>
    </row>
    <row r="5" spans="1:26" s="10" customFormat="1" ht="27" customHeight="1" x14ac:dyDescent="0.3">
      <c r="A5" s="31" t="s">
        <v>14</v>
      </c>
      <c r="B5" s="38">
        <v>459652</v>
      </c>
      <c r="C5" s="38">
        <v>247079</v>
      </c>
      <c r="D5" s="38">
        <v>212574</v>
      </c>
      <c r="E5" s="40"/>
      <c r="F5" s="39">
        <f>ROUND(B5,0)</f>
        <v>459652</v>
      </c>
      <c r="G5" s="39">
        <f>ROUND(C5,0)</f>
        <v>247079</v>
      </c>
      <c r="H5" s="39">
        <f>ROUND(D5,0)</f>
        <v>212574</v>
      </c>
      <c r="I5" s="38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9"/>
      <c r="V5" s="29"/>
      <c r="W5" s="29"/>
      <c r="X5" s="29"/>
      <c r="Y5" s="29"/>
      <c r="Z5" s="29"/>
    </row>
    <row r="6" spans="1:26" s="10" customFormat="1" ht="24.95" customHeight="1" x14ac:dyDescent="0.3">
      <c r="A6" s="29" t="s">
        <v>13</v>
      </c>
      <c r="B6" s="34">
        <v>94498</v>
      </c>
      <c r="C6" s="34">
        <v>47056</v>
      </c>
      <c r="D6" s="34">
        <v>47442</v>
      </c>
      <c r="E6" s="29"/>
      <c r="F6" s="36">
        <f>ROUND(B6,0)</f>
        <v>94498</v>
      </c>
      <c r="G6" s="36">
        <f>ROUND(C6,0)</f>
        <v>47056</v>
      </c>
      <c r="H6" s="36">
        <f>ROUND(D6,0)</f>
        <v>47442</v>
      </c>
      <c r="I6" s="34"/>
      <c r="J6" s="38"/>
      <c r="K6" s="38"/>
      <c r="L6" s="38"/>
      <c r="M6" s="11"/>
      <c r="N6" s="11"/>
      <c r="O6" s="11"/>
      <c r="P6" s="11"/>
      <c r="Q6" s="11"/>
      <c r="R6" s="11"/>
      <c r="S6" s="11"/>
      <c r="T6" s="11"/>
      <c r="U6" s="29"/>
      <c r="V6" s="29"/>
      <c r="W6" s="29"/>
      <c r="X6" s="29"/>
      <c r="Y6" s="29"/>
      <c r="Z6" s="29"/>
    </row>
    <row r="7" spans="1:26" s="10" customFormat="1" ht="24.95" customHeight="1" x14ac:dyDescent="0.3">
      <c r="A7" s="26" t="s">
        <v>12</v>
      </c>
      <c r="B7" s="34">
        <v>101300</v>
      </c>
      <c r="C7" s="34">
        <v>57185</v>
      </c>
      <c r="D7" s="34">
        <v>44116</v>
      </c>
      <c r="E7" s="29"/>
      <c r="F7" s="36">
        <f>ROUND(B7,0)</f>
        <v>101300</v>
      </c>
      <c r="G7" s="36">
        <f>ROUND(C7,0)</f>
        <v>57185</v>
      </c>
      <c r="H7" s="36">
        <f>ROUND(D7,0)</f>
        <v>44116</v>
      </c>
      <c r="I7" s="34"/>
      <c r="J7" s="34"/>
      <c r="K7" s="34"/>
      <c r="L7" s="34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10" customFormat="1" ht="24.95" customHeight="1" x14ac:dyDescent="0.3">
      <c r="A8" s="26" t="s">
        <v>11</v>
      </c>
      <c r="B8" s="34">
        <v>83519</v>
      </c>
      <c r="C8" s="34">
        <v>55951</v>
      </c>
      <c r="D8" s="34">
        <v>27568</v>
      </c>
      <c r="E8" s="29"/>
      <c r="F8" s="36">
        <f>ROUND(B8,0)</f>
        <v>83519</v>
      </c>
      <c r="G8" s="36">
        <f>ROUND(C8,0)</f>
        <v>55951</v>
      </c>
      <c r="H8" s="36">
        <f>ROUND(D8,0)</f>
        <v>27568</v>
      </c>
      <c r="I8" s="34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s="10" customFormat="1" ht="24.95" customHeight="1" x14ac:dyDescent="0.3">
      <c r="A9" s="11" t="s">
        <v>10</v>
      </c>
      <c r="B9" s="37">
        <v>79016</v>
      </c>
      <c r="C9" s="37">
        <v>43525</v>
      </c>
      <c r="D9" s="37">
        <v>35491</v>
      </c>
      <c r="E9" s="36"/>
      <c r="F9" s="36">
        <f>ROUND(B9,0)</f>
        <v>79016</v>
      </c>
      <c r="G9" s="36">
        <f>ROUND(C9,0)</f>
        <v>43525</v>
      </c>
      <c r="H9" s="36">
        <f>ROUND(D9,0)</f>
        <v>35491</v>
      </c>
      <c r="I9" s="35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1"/>
      <c r="V9" s="11"/>
      <c r="W9" s="11"/>
      <c r="X9" s="11"/>
      <c r="Y9" s="11"/>
      <c r="Z9" s="11"/>
    </row>
    <row r="10" spans="1:26" s="10" customFormat="1" ht="24.95" customHeight="1" x14ac:dyDescent="0.3">
      <c r="A10" s="11" t="s">
        <v>9</v>
      </c>
      <c r="B10" s="37">
        <v>101319</v>
      </c>
      <c r="C10" s="37">
        <v>43362</v>
      </c>
      <c r="D10" s="37">
        <v>57957</v>
      </c>
      <c r="E10" s="11"/>
      <c r="F10" s="36">
        <f>ROUND(B10,0)</f>
        <v>101319</v>
      </c>
      <c r="G10" s="36">
        <f>ROUND(C10,0)</f>
        <v>43362</v>
      </c>
      <c r="H10" s="36">
        <f>ROUND(D10,0)</f>
        <v>57957</v>
      </c>
      <c r="I10" s="35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10" customFormat="1" ht="24.95" customHeight="1" x14ac:dyDescent="0.3">
      <c r="A11" s="19" t="s">
        <v>17</v>
      </c>
      <c r="B11" s="34" t="s">
        <v>6</v>
      </c>
      <c r="C11" s="34" t="s">
        <v>6</v>
      </c>
      <c r="D11" s="34" t="s">
        <v>6</v>
      </c>
      <c r="E11" s="29"/>
      <c r="F11" s="34" t="s">
        <v>6</v>
      </c>
      <c r="G11" s="34" t="s">
        <v>6</v>
      </c>
      <c r="H11" s="34" t="s">
        <v>6</v>
      </c>
      <c r="I11" s="34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29"/>
      <c r="V11" s="29"/>
      <c r="W11" s="29"/>
      <c r="X11" s="29"/>
      <c r="Y11" s="29"/>
      <c r="Z11" s="29"/>
    </row>
    <row r="12" spans="1:26" s="10" customFormat="1" ht="24.95" customHeight="1" x14ac:dyDescent="0.3">
      <c r="A12" s="19" t="s">
        <v>16</v>
      </c>
      <c r="B12" s="34" t="s">
        <v>6</v>
      </c>
      <c r="C12" s="34" t="s">
        <v>6</v>
      </c>
      <c r="D12" s="34" t="s">
        <v>6</v>
      </c>
      <c r="E12" s="29"/>
      <c r="F12" s="34" t="s">
        <v>6</v>
      </c>
      <c r="G12" s="34" t="s">
        <v>6</v>
      </c>
      <c r="H12" s="34" t="s">
        <v>6</v>
      </c>
      <c r="I12" s="34"/>
      <c r="J12" s="11" t="s">
        <v>2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9"/>
      <c r="V12" s="29"/>
      <c r="W12" s="29"/>
      <c r="X12" s="29"/>
      <c r="Y12" s="29"/>
      <c r="Z12" s="29"/>
    </row>
    <row r="13" spans="1:26" s="10" customFormat="1" ht="27" customHeight="1" x14ac:dyDescent="0.3">
      <c r="A13" s="11" t="s">
        <v>2</v>
      </c>
      <c r="B13" s="11"/>
      <c r="C13" s="33" t="s">
        <v>15</v>
      </c>
      <c r="D13" s="3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s="10" customFormat="1" ht="24.95" customHeight="1" x14ac:dyDescent="0.3">
      <c r="A14" s="31" t="s">
        <v>14</v>
      </c>
      <c r="B14" s="30">
        <v>100</v>
      </c>
      <c r="C14" s="30">
        <v>100</v>
      </c>
      <c r="D14" s="30">
        <v>100</v>
      </c>
      <c r="E14" s="11"/>
      <c r="F14" s="30">
        <f>ROUND(F6*100/$B$6,1)</f>
        <v>100</v>
      </c>
      <c r="G14" s="30">
        <f>ROUND(G6*100/$C$6,1)</f>
        <v>100</v>
      </c>
      <c r="H14" s="30">
        <f>ROUND(H6*100/$D$6,1)</f>
        <v>100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s="10" customFormat="1" ht="24.95" customHeight="1" x14ac:dyDescent="0.3">
      <c r="A15" s="29" t="s">
        <v>13</v>
      </c>
      <c r="B15" s="14">
        <f>B6*(100/$B$5)</f>
        <v>20.558596503441734</v>
      </c>
      <c r="C15" s="14">
        <f>C6*(100/$C$5)</f>
        <v>19.044920855273009</v>
      </c>
      <c r="D15" s="14">
        <f>D6*(100/$D$5)</f>
        <v>22.317875186993707</v>
      </c>
      <c r="E15" s="15"/>
      <c r="F15" s="20">
        <f>(B6*100/$B$5)</f>
        <v>20.558596503441734</v>
      </c>
      <c r="G15" s="25">
        <f>(C6*100/$C$5)</f>
        <v>19.044920855273009</v>
      </c>
      <c r="H15" s="28">
        <f>(D6*100/$D$5)</f>
        <v>22.317875186993707</v>
      </c>
      <c r="I15" s="11"/>
      <c r="J15" s="11"/>
      <c r="K15" s="20">
        <v>1.7230074469701904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10" customFormat="1" ht="24.95" customHeight="1" x14ac:dyDescent="0.3">
      <c r="A16" s="26" t="s">
        <v>12</v>
      </c>
      <c r="B16" s="14">
        <f>B7*(100/$B$5)</f>
        <v>22.038411667957497</v>
      </c>
      <c r="C16" s="14">
        <f>C7*(100/$C$5)</f>
        <v>23.144419396225498</v>
      </c>
      <c r="D16" s="14">
        <v>20.7</v>
      </c>
      <c r="E16" s="15"/>
      <c r="F16" s="20">
        <f>(B7*100/$B$5)</f>
        <v>22.038411667957497</v>
      </c>
      <c r="G16" s="24">
        <f>(C7*100/$C$5)</f>
        <v>23.144419396225498</v>
      </c>
      <c r="H16" s="27">
        <f>(D7*100/$D$5)</f>
        <v>20.753243576354588</v>
      </c>
      <c r="I16" s="11"/>
      <c r="J16" s="11"/>
      <c r="K16" s="24">
        <v>20.578388588549469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s="10" customFormat="1" ht="24.95" customHeight="1" x14ac:dyDescent="0.3">
      <c r="A17" s="26" t="s">
        <v>11</v>
      </c>
      <c r="B17" s="14">
        <f>B8*(100/$B$5)</f>
        <v>18.170050385944148</v>
      </c>
      <c r="C17" s="14">
        <v>22.7</v>
      </c>
      <c r="D17" s="14">
        <f>D8*(100/$D$5)</f>
        <v>12.968660325345528</v>
      </c>
      <c r="E17" s="15"/>
      <c r="F17" s="24">
        <f>(B8*100/$B$5)</f>
        <v>18.170050385944148</v>
      </c>
      <c r="G17" s="25">
        <f>(C8*100/$C$5)</f>
        <v>22.644983992973906</v>
      </c>
      <c r="H17" s="20">
        <f>(D8*100/$D$5)</f>
        <v>12.968660325345526</v>
      </c>
      <c r="I17" s="11"/>
      <c r="J17" s="11"/>
      <c r="K17" s="24">
        <v>16.583078225753926</v>
      </c>
      <c r="L17" s="11"/>
      <c r="M17" s="11"/>
      <c r="N17" s="11"/>
      <c r="O17" s="11" t="s">
        <v>2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s="10" customFormat="1" ht="24.95" customHeight="1" x14ac:dyDescent="0.3">
      <c r="A18" s="11" t="s">
        <v>10</v>
      </c>
      <c r="B18" s="14">
        <f>B9*(100/$B$5)</f>
        <v>17.190396212787064</v>
      </c>
      <c r="C18" s="14">
        <v>17.600000000000001</v>
      </c>
      <c r="D18" s="14">
        <f>D9*(100/$D$5)</f>
        <v>16.695832980515021</v>
      </c>
      <c r="E18" s="15"/>
      <c r="F18" s="20">
        <f>(B9*100/$B$5)</f>
        <v>17.190396212787064</v>
      </c>
      <c r="G18" s="23">
        <f>(C9*100/$C$5)</f>
        <v>17.615823279194103</v>
      </c>
      <c r="H18" s="20">
        <f>(D9*100/$D$5)</f>
        <v>16.695832980515021</v>
      </c>
      <c r="I18" s="11"/>
      <c r="J18" s="11"/>
      <c r="K18" s="20">
        <v>21.351961614451032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s="10" customFormat="1" ht="24.95" customHeight="1" x14ac:dyDescent="0.3">
      <c r="A19" s="11" t="s">
        <v>9</v>
      </c>
      <c r="B19" s="14">
        <f>B10*(100/$B$5)</f>
        <v>22.042545229869553</v>
      </c>
      <c r="C19" s="14">
        <v>17.600000000000001</v>
      </c>
      <c r="D19" s="14">
        <v>27.3</v>
      </c>
      <c r="E19" s="15"/>
      <c r="F19" s="12">
        <f>(B10*100/$B$5)</f>
        <v>22.042545229869553</v>
      </c>
      <c r="G19" s="22">
        <f>(C10*100/$C$5)</f>
        <v>17.549852476333481</v>
      </c>
      <c r="H19" s="21">
        <f>(D10*100/$D$5)</f>
        <v>27.264387930791159</v>
      </c>
      <c r="I19" s="11"/>
      <c r="J19" s="11"/>
      <c r="K19" s="20">
        <v>19.12546950650253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10" customFormat="1" ht="24.95" customHeight="1" x14ac:dyDescent="0.3">
      <c r="A20" s="19" t="s">
        <v>8</v>
      </c>
      <c r="B20" s="13" t="s">
        <v>6</v>
      </c>
      <c r="C20" s="13" t="s">
        <v>6</v>
      </c>
      <c r="D20" s="13" t="s">
        <v>6</v>
      </c>
      <c r="E20" s="15"/>
      <c r="F20" s="14" t="s">
        <v>6</v>
      </c>
      <c r="G20" s="13" t="s">
        <v>6</v>
      </c>
      <c r="H20" s="12" t="s">
        <v>6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s="10" customFormat="1" ht="24.95" customHeight="1" x14ac:dyDescent="0.3">
      <c r="A21" s="18" t="s">
        <v>7</v>
      </c>
      <c r="B21" s="17" t="s">
        <v>6</v>
      </c>
      <c r="C21" s="17" t="s">
        <v>6</v>
      </c>
      <c r="D21" s="16" t="s">
        <v>6</v>
      </c>
      <c r="E21" s="15"/>
      <c r="F21" s="14" t="s">
        <v>6</v>
      </c>
      <c r="G21" s="13" t="s">
        <v>6</v>
      </c>
      <c r="H21" s="12" t="s">
        <v>6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s="6" customFormat="1" ht="19.5" customHeight="1" x14ac:dyDescent="0.25">
      <c r="A22" s="9" t="s">
        <v>5</v>
      </c>
      <c r="B22" s="8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6" customFormat="1" ht="15.95" customHeight="1" x14ac:dyDescent="0.25">
      <c r="A23" s="5" t="s">
        <v>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6.25" customHeight="1" x14ac:dyDescent="0.35">
      <c r="A24" s="5" t="s">
        <v>3</v>
      </c>
      <c r="B24" s="4"/>
      <c r="C24" s="2" t="s">
        <v>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6.25" customHeight="1" x14ac:dyDescent="0.3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.25" customHeight="1" x14ac:dyDescent="0.3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.25" customHeight="1" x14ac:dyDescent="0.35">
      <c r="A27" s="3"/>
      <c r="B27" s="4">
        <f>SUM(B15:B18,B19,B20:B21)</f>
        <v>100</v>
      </c>
      <c r="C27" s="4">
        <f>SUM(C15:C18,C19,C20:C21)</f>
        <v>100.0893402514985</v>
      </c>
      <c r="D27" s="4">
        <f>SUM(D15:D18,D19,D20:D21)</f>
        <v>99.982368492854249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6.25" customHeight="1" x14ac:dyDescent="0.35">
      <c r="A28" s="3" t="s">
        <v>1</v>
      </c>
      <c r="B28" s="4" t="e">
        <f>SUM(#REF!)</f>
        <v>#REF!</v>
      </c>
      <c r="C28" s="4" t="e">
        <f>SUM(#REF!)</f>
        <v>#REF!</v>
      </c>
      <c r="D28" s="4" t="e">
        <f>SUM(#REF!)</f>
        <v>#REF!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6.25" customHeight="1" x14ac:dyDescent="0.35">
      <c r="A29" s="3" t="s">
        <v>0</v>
      </c>
      <c r="B29" s="4" t="e">
        <f>SUM(#REF!)</f>
        <v>#REF!</v>
      </c>
      <c r="C29" s="4" t="e">
        <f>SUM(#REF!)</f>
        <v>#REF!</v>
      </c>
      <c r="D29" s="4" t="e">
        <f>SUM(#REF!)</f>
        <v>#REF!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3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25" customHeight="1" x14ac:dyDescent="0.3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25" customHeight="1" x14ac:dyDescent="0.3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 x14ac:dyDescent="0.3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3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6.25" customHeight="1" x14ac:dyDescent="0.3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6.25" customHeight="1" x14ac:dyDescent="0.3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 x14ac:dyDescent="0.3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6.25" customHeight="1" x14ac:dyDescent="0.3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6.25" customHeight="1" x14ac:dyDescent="0.3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x14ac:dyDescent="0.3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6.25" customHeight="1" x14ac:dyDescent="0.3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3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6.25" customHeight="1" x14ac:dyDescent="0.3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25" customHeight="1" x14ac:dyDescent="0.3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6.25" customHeight="1" x14ac:dyDescent="0.3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6.25" customHeight="1" x14ac:dyDescent="0.3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6.25" customHeight="1" x14ac:dyDescent="0.3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6.25" customHeight="1" x14ac:dyDescent="0.3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.25" customHeight="1" x14ac:dyDescent="0.3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6.25" customHeight="1" x14ac:dyDescent="0.3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.25" customHeight="1" x14ac:dyDescent="0.3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customHeight="1" x14ac:dyDescent="0.3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3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25" customHeight="1" x14ac:dyDescent="0.3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3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.25" customHeight="1" x14ac:dyDescent="0.3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.25" customHeight="1" x14ac:dyDescent="0.3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.25" customHeight="1" x14ac:dyDescent="0.3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6.25" customHeight="1" x14ac:dyDescent="0.3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6.25" customHeight="1" x14ac:dyDescent="0.3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6.25" customHeight="1" x14ac:dyDescent="0.3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6.25" customHeight="1" x14ac:dyDescent="0.3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6.25" customHeight="1" x14ac:dyDescent="0.3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6.25" customHeight="1" x14ac:dyDescent="0.3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6.25" customHeight="1" x14ac:dyDescent="0.3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.25" customHeight="1" x14ac:dyDescent="0.3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.25" customHeight="1" x14ac:dyDescent="0.3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.25" customHeight="1" x14ac:dyDescent="0.3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6.25" customHeight="1" x14ac:dyDescent="0.3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.25" customHeight="1" x14ac:dyDescent="0.3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.25" customHeight="1" x14ac:dyDescent="0.3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.25" customHeight="1" x14ac:dyDescent="0.3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6.25" customHeight="1" x14ac:dyDescent="0.3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6.25" customHeight="1" x14ac:dyDescent="0.3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6.25" customHeight="1" x14ac:dyDescent="0.3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6.25" customHeight="1" x14ac:dyDescent="0.3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6.25" customHeight="1" x14ac:dyDescent="0.3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6.25" customHeight="1" x14ac:dyDescent="0.3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6.25" customHeight="1" x14ac:dyDescent="0.3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3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6.25" customHeight="1" x14ac:dyDescent="0.3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6.25" customHeight="1" x14ac:dyDescent="0.3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6.25" customHeight="1" x14ac:dyDescent="0.3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3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3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6.25" customHeight="1" x14ac:dyDescent="0.3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6.25" customHeight="1" x14ac:dyDescent="0.3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6.25" customHeight="1" x14ac:dyDescent="0.3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6.25" customHeight="1" x14ac:dyDescent="0.3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6.25" customHeight="1" x14ac:dyDescent="0.3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6.25" customHeight="1" x14ac:dyDescent="0.3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6.25" customHeight="1" x14ac:dyDescent="0.3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6.25" customHeight="1" x14ac:dyDescent="0.3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6.25" customHeight="1" x14ac:dyDescent="0.3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6.25" customHeight="1" x14ac:dyDescent="0.3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6.25" customHeight="1" x14ac:dyDescent="0.3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6.25" customHeight="1" x14ac:dyDescent="0.3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6.25" customHeight="1" x14ac:dyDescent="0.3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6.25" customHeight="1" x14ac:dyDescent="0.3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6.25" customHeight="1" x14ac:dyDescent="0.3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6.25" customHeight="1" x14ac:dyDescent="0.3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6.25" customHeight="1" x14ac:dyDescent="0.3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6.25" customHeight="1" x14ac:dyDescent="0.3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6.25" customHeight="1" x14ac:dyDescent="0.3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6.25" customHeight="1" x14ac:dyDescent="0.3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6.25" customHeight="1" x14ac:dyDescent="0.3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6.25" customHeight="1" x14ac:dyDescent="0.3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6.25" customHeight="1" x14ac:dyDescent="0.3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6.25" customHeight="1" x14ac:dyDescent="0.3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6.25" customHeight="1" x14ac:dyDescent="0.3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6.25" customHeight="1" x14ac:dyDescent="0.3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6.25" customHeight="1" x14ac:dyDescent="0.3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6.25" customHeight="1" x14ac:dyDescent="0.3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6.25" customHeight="1" x14ac:dyDescent="0.3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.25" customHeight="1" x14ac:dyDescent="0.3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6.25" customHeight="1" x14ac:dyDescent="0.3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6.25" customHeight="1" x14ac:dyDescent="0.3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6.25" customHeight="1" x14ac:dyDescent="0.3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6.25" customHeight="1" x14ac:dyDescent="0.3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6.25" customHeight="1" x14ac:dyDescent="0.3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6.25" customHeight="1" x14ac:dyDescent="0.3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6.25" customHeight="1" x14ac:dyDescent="0.3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6.25" customHeight="1" x14ac:dyDescent="0.3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6.25" customHeight="1" x14ac:dyDescent="0.3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6.25" customHeight="1" x14ac:dyDescent="0.3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6.25" customHeight="1" x14ac:dyDescent="0.3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6.25" customHeight="1" x14ac:dyDescent="0.3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6.25" customHeight="1" x14ac:dyDescent="0.3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6.25" customHeight="1" x14ac:dyDescent="0.3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6.25" customHeight="1" x14ac:dyDescent="0.3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6.25" customHeight="1" x14ac:dyDescent="0.3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6.25" customHeight="1" x14ac:dyDescent="0.3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6.25" customHeight="1" x14ac:dyDescent="0.3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6.25" customHeight="1" x14ac:dyDescent="0.3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6.25" customHeight="1" x14ac:dyDescent="0.3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6.25" customHeight="1" x14ac:dyDescent="0.3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.25" customHeight="1" x14ac:dyDescent="0.3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6.25" customHeight="1" x14ac:dyDescent="0.3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.25" customHeight="1" x14ac:dyDescent="0.3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6.25" customHeight="1" x14ac:dyDescent="0.3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6.25" customHeight="1" x14ac:dyDescent="0.3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6.25" customHeight="1" x14ac:dyDescent="0.3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6.25" customHeight="1" x14ac:dyDescent="0.3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6.25" customHeight="1" x14ac:dyDescent="0.3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6.25" customHeight="1" x14ac:dyDescent="0.3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6.25" customHeight="1" x14ac:dyDescent="0.3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6.25" customHeight="1" x14ac:dyDescent="0.3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6.25" customHeight="1" x14ac:dyDescent="0.3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6.25" customHeight="1" x14ac:dyDescent="0.3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6.25" customHeight="1" x14ac:dyDescent="0.3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6.25" customHeight="1" x14ac:dyDescent="0.3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6.25" customHeight="1" x14ac:dyDescent="0.3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6.25" customHeight="1" x14ac:dyDescent="0.3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6.25" customHeight="1" x14ac:dyDescent="0.3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6.25" customHeight="1" x14ac:dyDescent="0.3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6.25" customHeight="1" x14ac:dyDescent="0.3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6.25" customHeight="1" x14ac:dyDescent="0.3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6.25" customHeight="1" x14ac:dyDescent="0.3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6.25" customHeight="1" x14ac:dyDescent="0.3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6.25" customHeight="1" x14ac:dyDescent="0.3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6.25" customHeight="1" x14ac:dyDescent="0.3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6.25" customHeight="1" x14ac:dyDescent="0.3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6.25" customHeight="1" x14ac:dyDescent="0.3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6.25" customHeight="1" x14ac:dyDescent="0.3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6.25" customHeight="1" x14ac:dyDescent="0.3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6.25" customHeight="1" x14ac:dyDescent="0.3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6.25" customHeight="1" x14ac:dyDescent="0.3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6.25" customHeight="1" x14ac:dyDescent="0.3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6.25" customHeight="1" x14ac:dyDescent="0.3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6.25" customHeight="1" x14ac:dyDescent="0.3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6.25" customHeight="1" x14ac:dyDescent="0.3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6.25" customHeight="1" x14ac:dyDescent="0.3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6.25" customHeight="1" x14ac:dyDescent="0.3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6.25" customHeight="1" x14ac:dyDescent="0.3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3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6.25" customHeight="1" x14ac:dyDescent="0.3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6.25" customHeight="1" x14ac:dyDescent="0.35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6.25" customHeight="1" x14ac:dyDescent="0.3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6.25" customHeight="1" x14ac:dyDescent="0.35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6.25" customHeight="1" x14ac:dyDescent="0.35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6.25" customHeight="1" x14ac:dyDescent="0.35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6.25" customHeight="1" x14ac:dyDescent="0.35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6.25" customHeight="1" x14ac:dyDescent="0.35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6.25" customHeight="1" x14ac:dyDescent="0.3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6.25" customHeight="1" x14ac:dyDescent="0.3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6.25" customHeight="1" x14ac:dyDescent="0.35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6.25" customHeight="1" x14ac:dyDescent="0.35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6.25" customHeight="1" x14ac:dyDescent="0.35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6.25" customHeight="1" x14ac:dyDescent="0.35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6.25" customHeight="1" x14ac:dyDescent="0.35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6.25" customHeight="1" x14ac:dyDescent="0.35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6.25" customHeight="1" x14ac:dyDescent="0.35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6.25" customHeight="1" x14ac:dyDescent="0.3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6.25" customHeight="1" x14ac:dyDescent="0.3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6.25" customHeight="1" x14ac:dyDescent="0.3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6.25" customHeight="1" x14ac:dyDescent="0.35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6.25" customHeight="1" x14ac:dyDescent="0.3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6.25" customHeight="1" x14ac:dyDescent="0.3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6.25" customHeight="1" x14ac:dyDescent="0.35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6.25" customHeight="1" x14ac:dyDescent="0.3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6.25" customHeight="1" x14ac:dyDescent="0.35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6.25" customHeight="1" x14ac:dyDescent="0.35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6.25" customHeight="1" x14ac:dyDescent="0.35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6.25" customHeight="1" x14ac:dyDescent="0.35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6.25" customHeight="1" x14ac:dyDescent="0.3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6.25" customHeight="1" x14ac:dyDescent="0.35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6.25" customHeight="1" x14ac:dyDescent="0.35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6.25" customHeight="1" x14ac:dyDescent="0.35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6.25" customHeight="1" x14ac:dyDescent="0.3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6.25" customHeight="1" x14ac:dyDescent="0.35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6.25" customHeight="1" x14ac:dyDescent="0.35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6.25" customHeight="1" x14ac:dyDescent="0.35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6.25" customHeight="1" x14ac:dyDescent="0.35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6.25" customHeight="1" x14ac:dyDescent="0.35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6.25" customHeight="1" x14ac:dyDescent="0.3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6.25" customHeight="1" x14ac:dyDescent="0.35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6.25" customHeight="1" x14ac:dyDescent="0.35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6.25" customHeight="1" x14ac:dyDescent="0.35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6.25" customHeight="1" x14ac:dyDescent="0.35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6.25" customHeight="1" x14ac:dyDescent="0.35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6.25" customHeight="1" x14ac:dyDescent="0.35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6.25" customHeight="1" x14ac:dyDescent="0.35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6.25" customHeight="1" x14ac:dyDescent="0.35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6.25" customHeight="1" x14ac:dyDescent="0.3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6.25" customHeight="1" x14ac:dyDescent="0.3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6.25" customHeight="1" x14ac:dyDescent="0.35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6.25" customHeight="1" x14ac:dyDescent="0.3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6.25" customHeight="1" x14ac:dyDescent="0.35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6.25" customHeight="1" x14ac:dyDescent="0.35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6.25" customHeight="1" x14ac:dyDescent="0.3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6.25" customHeight="1" x14ac:dyDescent="0.35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6.25" customHeight="1" x14ac:dyDescent="0.3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6.25" customHeight="1" x14ac:dyDescent="0.35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6.25" customHeight="1" x14ac:dyDescent="0.35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6.25" customHeight="1" x14ac:dyDescent="0.3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6.25" customHeight="1" x14ac:dyDescent="0.3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6.25" customHeight="1" x14ac:dyDescent="0.35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6.25" customHeight="1" x14ac:dyDescent="0.35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6.25" customHeight="1" x14ac:dyDescent="0.35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6.25" customHeight="1" x14ac:dyDescent="0.35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6.25" customHeight="1" x14ac:dyDescent="0.35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6.25" customHeight="1" x14ac:dyDescent="0.35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6.25" customHeight="1" x14ac:dyDescent="0.3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6.25" customHeight="1" x14ac:dyDescent="0.35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6.25" customHeight="1" x14ac:dyDescent="0.3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6.25" customHeight="1" x14ac:dyDescent="0.35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6.25" customHeight="1" x14ac:dyDescent="0.35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6.25" customHeight="1" x14ac:dyDescent="0.35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6.25" customHeight="1" x14ac:dyDescent="0.35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6.25" customHeight="1" x14ac:dyDescent="0.35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6.25" customHeight="1" x14ac:dyDescent="0.3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6.25" customHeight="1" x14ac:dyDescent="0.3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6.25" customHeight="1" x14ac:dyDescent="0.35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6.25" customHeight="1" x14ac:dyDescent="0.35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6.25" customHeight="1" x14ac:dyDescent="0.3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6.25" customHeight="1" x14ac:dyDescent="0.35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6.25" customHeight="1" x14ac:dyDescent="0.35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6.25" customHeight="1" x14ac:dyDescent="0.35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6.25" customHeight="1" x14ac:dyDescent="0.35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6.25" customHeight="1" x14ac:dyDescent="0.35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6.25" customHeight="1" x14ac:dyDescent="0.35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6.25" customHeight="1" x14ac:dyDescent="0.35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6.25" customHeight="1" x14ac:dyDescent="0.3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6.25" customHeight="1" x14ac:dyDescent="0.35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6.25" customHeight="1" x14ac:dyDescent="0.3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6.25" customHeight="1" x14ac:dyDescent="0.35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6.25" customHeight="1" x14ac:dyDescent="0.35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6.25" customHeight="1" x14ac:dyDescent="0.35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6.25" customHeight="1" x14ac:dyDescent="0.3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6.25" customHeight="1" x14ac:dyDescent="0.35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6.25" customHeight="1" x14ac:dyDescent="0.35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6.25" customHeight="1" x14ac:dyDescent="0.35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6.25" customHeight="1" x14ac:dyDescent="0.35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6.25" customHeight="1" x14ac:dyDescent="0.35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6.25" customHeight="1" x14ac:dyDescent="0.3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6.25" customHeight="1" x14ac:dyDescent="0.35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6.25" customHeight="1" x14ac:dyDescent="0.35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6.25" customHeight="1" x14ac:dyDescent="0.35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6.25" customHeight="1" x14ac:dyDescent="0.3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6.25" customHeight="1" x14ac:dyDescent="0.3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6.25" customHeight="1" x14ac:dyDescent="0.35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6.25" customHeight="1" x14ac:dyDescent="0.35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6.25" customHeight="1" x14ac:dyDescent="0.35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6.25" customHeight="1" x14ac:dyDescent="0.35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6.25" customHeight="1" x14ac:dyDescent="0.3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6.25" customHeight="1" x14ac:dyDescent="0.35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6.25" customHeight="1" x14ac:dyDescent="0.35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6.25" customHeight="1" x14ac:dyDescent="0.35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6.25" customHeight="1" x14ac:dyDescent="0.35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6.25" customHeight="1" x14ac:dyDescent="0.35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6.25" customHeight="1" x14ac:dyDescent="0.35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6.25" customHeight="1" x14ac:dyDescent="0.35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6.25" customHeight="1" x14ac:dyDescent="0.35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6.25" customHeight="1" x14ac:dyDescent="0.35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6.25" customHeight="1" x14ac:dyDescent="0.3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6.25" customHeight="1" x14ac:dyDescent="0.35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6.25" customHeight="1" x14ac:dyDescent="0.3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6.25" customHeight="1" x14ac:dyDescent="0.3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6.25" customHeight="1" x14ac:dyDescent="0.35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6.25" customHeight="1" x14ac:dyDescent="0.3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6.25" customHeight="1" x14ac:dyDescent="0.35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6.25" customHeight="1" x14ac:dyDescent="0.35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6.25" customHeight="1" x14ac:dyDescent="0.35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6.25" customHeight="1" x14ac:dyDescent="0.35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6.25" customHeight="1" x14ac:dyDescent="0.3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6.25" customHeight="1" x14ac:dyDescent="0.35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6.25" customHeight="1" x14ac:dyDescent="0.35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6.25" customHeight="1" x14ac:dyDescent="0.35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6.25" customHeight="1" x14ac:dyDescent="0.35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6.25" customHeight="1" x14ac:dyDescent="0.3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6.25" customHeight="1" x14ac:dyDescent="0.35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6.25" customHeight="1" x14ac:dyDescent="0.35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6.25" customHeight="1" x14ac:dyDescent="0.35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6.25" customHeight="1" x14ac:dyDescent="0.35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6.25" customHeight="1" x14ac:dyDescent="0.3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6.25" customHeight="1" x14ac:dyDescent="0.35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6.25" customHeight="1" x14ac:dyDescent="0.35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6.25" customHeight="1" x14ac:dyDescent="0.35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6.25" customHeight="1" x14ac:dyDescent="0.35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6.25" customHeight="1" x14ac:dyDescent="0.35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6.25" customHeight="1" x14ac:dyDescent="0.35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6.25" customHeight="1" x14ac:dyDescent="0.35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6.25" customHeight="1" x14ac:dyDescent="0.35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6.25" customHeight="1" x14ac:dyDescent="0.35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6.25" customHeight="1" x14ac:dyDescent="0.3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6.25" customHeight="1" x14ac:dyDescent="0.35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6.25" customHeight="1" x14ac:dyDescent="0.35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6.25" customHeight="1" x14ac:dyDescent="0.35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6.25" customHeight="1" x14ac:dyDescent="0.35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6.25" customHeight="1" x14ac:dyDescent="0.35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6.25" customHeight="1" x14ac:dyDescent="0.35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6.25" customHeight="1" x14ac:dyDescent="0.35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6.25" customHeight="1" x14ac:dyDescent="0.35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6.25" customHeight="1" x14ac:dyDescent="0.35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6.25" customHeight="1" x14ac:dyDescent="0.3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6.25" customHeight="1" x14ac:dyDescent="0.35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6.25" customHeight="1" x14ac:dyDescent="0.35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6.25" customHeight="1" x14ac:dyDescent="0.35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6.25" customHeight="1" x14ac:dyDescent="0.35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6.25" customHeight="1" x14ac:dyDescent="0.35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6.25" customHeight="1" x14ac:dyDescent="0.35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6.25" customHeight="1" x14ac:dyDescent="0.35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6.25" customHeight="1" x14ac:dyDescent="0.35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6.25" customHeight="1" x14ac:dyDescent="0.35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6.25" customHeight="1" x14ac:dyDescent="0.3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6.25" customHeight="1" x14ac:dyDescent="0.35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6.25" customHeight="1" x14ac:dyDescent="0.35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6.25" customHeight="1" x14ac:dyDescent="0.35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6.25" customHeight="1" x14ac:dyDescent="0.35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6.25" customHeight="1" x14ac:dyDescent="0.35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6.25" customHeight="1" x14ac:dyDescent="0.35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6.25" customHeight="1" x14ac:dyDescent="0.35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6.25" customHeight="1" x14ac:dyDescent="0.35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6.25" customHeight="1" x14ac:dyDescent="0.35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6.25" customHeight="1" x14ac:dyDescent="0.3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6.25" customHeight="1" x14ac:dyDescent="0.35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6.25" customHeight="1" x14ac:dyDescent="0.35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6.25" customHeight="1" x14ac:dyDescent="0.35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6.25" customHeight="1" x14ac:dyDescent="0.35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6.25" customHeight="1" x14ac:dyDescent="0.35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6.25" customHeight="1" x14ac:dyDescent="0.35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6.25" customHeight="1" x14ac:dyDescent="0.35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6.25" customHeight="1" x14ac:dyDescent="0.35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6.25" customHeight="1" x14ac:dyDescent="0.35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6.25" customHeight="1" x14ac:dyDescent="0.3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6.25" customHeight="1" x14ac:dyDescent="0.35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6.25" customHeight="1" x14ac:dyDescent="0.35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6.25" customHeight="1" x14ac:dyDescent="0.35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6.25" customHeight="1" x14ac:dyDescent="0.3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6.25" customHeight="1" x14ac:dyDescent="0.35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6.25" customHeight="1" x14ac:dyDescent="0.35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6.25" customHeight="1" x14ac:dyDescent="0.35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6.25" customHeight="1" x14ac:dyDescent="0.35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6.25" customHeight="1" x14ac:dyDescent="0.35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6.25" customHeight="1" x14ac:dyDescent="0.3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6.25" customHeight="1" x14ac:dyDescent="0.35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6.25" customHeight="1" x14ac:dyDescent="0.35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6.25" customHeight="1" x14ac:dyDescent="0.35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6.25" customHeight="1" x14ac:dyDescent="0.35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6.25" customHeight="1" x14ac:dyDescent="0.35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6.25" customHeight="1" x14ac:dyDescent="0.35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6.25" customHeight="1" x14ac:dyDescent="0.35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6.25" customHeight="1" x14ac:dyDescent="0.3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6.25" customHeight="1" x14ac:dyDescent="0.35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6.25" customHeight="1" x14ac:dyDescent="0.3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6.25" customHeight="1" x14ac:dyDescent="0.35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6.25" customHeight="1" x14ac:dyDescent="0.3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6.25" customHeight="1" x14ac:dyDescent="0.3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6.25" customHeight="1" x14ac:dyDescent="0.35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6.25" customHeight="1" x14ac:dyDescent="0.35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6.25" customHeight="1" x14ac:dyDescent="0.35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6.25" customHeight="1" x14ac:dyDescent="0.35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6.25" customHeight="1" x14ac:dyDescent="0.35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6.25" customHeight="1" x14ac:dyDescent="0.35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6.25" customHeight="1" x14ac:dyDescent="0.3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6.25" customHeight="1" x14ac:dyDescent="0.35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6.25" customHeight="1" x14ac:dyDescent="0.35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6.25" customHeight="1" x14ac:dyDescent="0.35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6.25" customHeight="1" x14ac:dyDescent="0.35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6.25" customHeight="1" x14ac:dyDescent="0.3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6.25" customHeight="1" x14ac:dyDescent="0.35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6.25" customHeight="1" x14ac:dyDescent="0.35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6.25" customHeight="1" x14ac:dyDescent="0.35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6.25" customHeight="1" x14ac:dyDescent="0.35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6.25" customHeight="1" x14ac:dyDescent="0.3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6.25" customHeight="1" x14ac:dyDescent="0.35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6.25" customHeight="1" x14ac:dyDescent="0.35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6.25" customHeight="1" x14ac:dyDescent="0.35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6.25" customHeight="1" x14ac:dyDescent="0.3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6.25" customHeight="1" x14ac:dyDescent="0.35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6.25" customHeight="1" x14ac:dyDescent="0.35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6.25" customHeight="1" x14ac:dyDescent="0.35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6.25" customHeight="1" x14ac:dyDescent="0.35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6.25" customHeight="1" x14ac:dyDescent="0.35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6.25" customHeight="1" x14ac:dyDescent="0.3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6.25" customHeight="1" x14ac:dyDescent="0.35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6.25" customHeight="1" x14ac:dyDescent="0.35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6.25" customHeight="1" x14ac:dyDescent="0.35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6.25" customHeight="1" x14ac:dyDescent="0.35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6.25" customHeight="1" x14ac:dyDescent="0.35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6.25" customHeight="1" x14ac:dyDescent="0.35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6.25" customHeight="1" x14ac:dyDescent="0.35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6.25" customHeight="1" x14ac:dyDescent="0.3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6.25" customHeight="1" x14ac:dyDescent="0.3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6.25" customHeight="1" x14ac:dyDescent="0.3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6.25" customHeight="1" x14ac:dyDescent="0.3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6.25" customHeight="1" x14ac:dyDescent="0.3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6.25" customHeight="1" x14ac:dyDescent="0.3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6.25" customHeight="1" x14ac:dyDescent="0.3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6.25" customHeight="1" x14ac:dyDescent="0.3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6.25" customHeight="1" x14ac:dyDescent="0.3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6.25" customHeight="1" x14ac:dyDescent="0.3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6.25" customHeight="1" x14ac:dyDescent="0.3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6.25" customHeight="1" x14ac:dyDescent="0.3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6.25" customHeight="1" x14ac:dyDescent="0.3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6.25" customHeight="1" x14ac:dyDescent="0.3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6.25" customHeight="1" x14ac:dyDescent="0.3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6.25" customHeight="1" x14ac:dyDescent="0.3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6.25" customHeight="1" x14ac:dyDescent="0.3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6.25" customHeight="1" x14ac:dyDescent="0.3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6.25" customHeight="1" x14ac:dyDescent="0.3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6.25" customHeight="1" x14ac:dyDescent="0.3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6.25" customHeight="1" x14ac:dyDescent="0.3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6.25" customHeight="1" x14ac:dyDescent="0.3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6.25" customHeight="1" x14ac:dyDescent="0.3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6.25" customHeight="1" x14ac:dyDescent="0.3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6.25" customHeight="1" x14ac:dyDescent="0.3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6.25" customHeight="1" x14ac:dyDescent="0.3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6.25" customHeight="1" x14ac:dyDescent="0.3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6.25" customHeight="1" x14ac:dyDescent="0.3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6.25" customHeight="1" x14ac:dyDescent="0.3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6.25" customHeight="1" x14ac:dyDescent="0.3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6.25" customHeight="1" x14ac:dyDescent="0.3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6.25" customHeight="1" x14ac:dyDescent="0.3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6.25" customHeight="1" x14ac:dyDescent="0.3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6.25" customHeight="1" x14ac:dyDescent="0.3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6.25" customHeight="1" x14ac:dyDescent="0.3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6.25" customHeight="1" x14ac:dyDescent="0.3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6.25" customHeight="1" x14ac:dyDescent="0.3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6.25" customHeight="1" x14ac:dyDescent="0.3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6.25" customHeight="1" x14ac:dyDescent="0.3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6.25" customHeight="1" x14ac:dyDescent="0.3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6.25" customHeight="1" x14ac:dyDescent="0.3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6.25" customHeight="1" x14ac:dyDescent="0.3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6.25" customHeight="1" x14ac:dyDescent="0.3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6.25" customHeight="1" x14ac:dyDescent="0.3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6.25" customHeight="1" x14ac:dyDescent="0.3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6.25" customHeight="1" x14ac:dyDescent="0.3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6.25" customHeight="1" x14ac:dyDescent="0.3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6.25" customHeight="1" x14ac:dyDescent="0.3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6.25" customHeight="1" x14ac:dyDescent="0.3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6.25" customHeight="1" x14ac:dyDescent="0.3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6.25" customHeight="1" x14ac:dyDescent="0.3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6.25" customHeight="1" x14ac:dyDescent="0.3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6.25" customHeight="1" x14ac:dyDescent="0.3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6.25" customHeight="1" x14ac:dyDescent="0.3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6.25" customHeight="1" x14ac:dyDescent="0.3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6.25" customHeight="1" x14ac:dyDescent="0.3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6.25" customHeight="1" x14ac:dyDescent="0.3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6.25" customHeight="1" x14ac:dyDescent="0.3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6.25" customHeight="1" x14ac:dyDescent="0.3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6.25" customHeight="1" x14ac:dyDescent="0.3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6.25" customHeight="1" x14ac:dyDescent="0.3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6.25" customHeight="1" x14ac:dyDescent="0.3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6.25" customHeight="1" x14ac:dyDescent="0.3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6.25" customHeight="1" x14ac:dyDescent="0.3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6.25" customHeight="1" x14ac:dyDescent="0.3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6.25" customHeight="1" x14ac:dyDescent="0.3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6.25" customHeight="1" x14ac:dyDescent="0.3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6.25" customHeight="1" x14ac:dyDescent="0.3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6.25" customHeight="1" x14ac:dyDescent="0.3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6.25" customHeight="1" x14ac:dyDescent="0.3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6.25" customHeight="1" x14ac:dyDescent="0.3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6.25" customHeight="1" x14ac:dyDescent="0.3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6.25" customHeight="1" x14ac:dyDescent="0.3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6.25" customHeight="1" x14ac:dyDescent="0.3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6.25" customHeight="1" x14ac:dyDescent="0.3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6.25" customHeight="1" x14ac:dyDescent="0.3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6.25" customHeight="1" x14ac:dyDescent="0.3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6.25" customHeight="1" x14ac:dyDescent="0.3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6.25" customHeight="1" x14ac:dyDescent="0.3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6.25" customHeight="1" x14ac:dyDescent="0.3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6.25" customHeight="1" x14ac:dyDescent="0.3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6.25" customHeight="1" x14ac:dyDescent="0.3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6.25" customHeight="1" x14ac:dyDescent="0.3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6.25" customHeight="1" x14ac:dyDescent="0.35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6.25" customHeight="1" x14ac:dyDescent="0.35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6.25" customHeight="1" x14ac:dyDescent="0.35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6.25" customHeight="1" x14ac:dyDescent="0.35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6.25" customHeight="1" x14ac:dyDescent="0.35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6.25" customHeight="1" x14ac:dyDescent="0.35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6.25" customHeight="1" x14ac:dyDescent="0.35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6.25" customHeight="1" x14ac:dyDescent="0.35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6.25" customHeight="1" x14ac:dyDescent="0.35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6.25" customHeight="1" x14ac:dyDescent="0.3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6.25" customHeight="1" x14ac:dyDescent="0.35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6.25" customHeight="1" x14ac:dyDescent="0.35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6.25" customHeight="1" x14ac:dyDescent="0.35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6.25" customHeight="1" x14ac:dyDescent="0.35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6.25" customHeight="1" x14ac:dyDescent="0.35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6.25" customHeight="1" x14ac:dyDescent="0.35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6.25" customHeight="1" x14ac:dyDescent="0.35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6.25" customHeight="1" x14ac:dyDescent="0.35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6.25" customHeight="1" x14ac:dyDescent="0.35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6.25" customHeight="1" x14ac:dyDescent="0.3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6.25" customHeight="1" x14ac:dyDescent="0.35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6.25" customHeight="1" x14ac:dyDescent="0.35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6.25" customHeight="1" x14ac:dyDescent="0.35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6.25" customHeight="1" x14ac:dyDescent="0.35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6.25" customHeight="1" x14ac:dyDescent="0.35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6.25" customHeight="1" x14ac:dyDescent="0.35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6.25" customHeight="1" x14ac:dyDescent="0.35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6.25" customHeight="1" x14ac:dyDescent="0.35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6.25" customHeight="1" x14ac:dyDescent="0.35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6.25" customHeight="1" x14ac:dyDescent="0.3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6.25" customHeight="1" x14ac:dyDescent="0.35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6.25" customHeight="1" x14ac:dyDescent="0.35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6.25" customHeight="1" x14ac:dyDescent="0.35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6.25" customHeight="1" x14ac:dyDescent="0.35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6.25" customHeight="1" x14ac:dyDescent="0.35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6.25" customHeight="1" x14ac:dyDescent="0.35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6.25" customHeight="1" x14ac:dyDescent="0.35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6.25" customHeight="1" x14ac:dyDescent="0.35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6.25" customHeight="1" x14ac:dyDescent="0.35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6.25" customHeight="1" x14ac:dyDescent="0.3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6.25" customHeight="1" x14ac:dyDescent="0.35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6.25" customHeight="1" x14ac:dyDescent="0.35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6.25" customHeight="1" x14ac:dyDescent="0.35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6.25" customHeight="1" x14ac:dyDescent="0.35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6.25" customHeight="1" x14ac:dyDescent="0.35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6.25" customHeight="1" x14ac:dyDescent="0.35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6.25" customHeight="1" x14ac:dyDescent="0.35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6.25" customHeight="1" x14ac:dyDescent="0.35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6.25" customHeight="1" x14ac:dyDescent="0.35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6.25" customHeight="1" x14ac:dyDescent="0.3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6.25" customHeight="1" x14ac:dyDescent="0.35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6.25" customHeight="1" x14ac:dyDescent="0.35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6.25" customHeight="1" x14ac:dyDescent="0.35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6.25" customHeight="1" x14ac:dyDescent="0.35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6.25" customHeight="1" x14ac:dyDescent="0.35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6.25" customHeight="1" x14ac:dyDescent="0.35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6.25" customHeight="1" x14ac:dyDescent="0.35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6.25" customHeight="1" x14ac:dyDescent="0.35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6.25" customHeight="1" x14ac:dyDescent="0.35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6.25" customHeight="1" x14ac:dyDescent="0.3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6.25" customHeight="1" x14ac:dyDescent="0.35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6.25" customHeight="1" x14ac:dyDescent="0.35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6.25" customHeight="1" x14ac:dyDescent="0.35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6.25" customHeight="1" x14ac:dyDescent="0.35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6.25" customHeight="1" x14ac:dyDescent="0.35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6.25" customHeight="1" x14ac:dyDescent="0.35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6.25" customHeight="1" x14ac:dyDescent="0.35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6.25" customHeight="1" x14ac:dyDescent="0.35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6.25" customHeight="1" x14ac:dyDescent="0.35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6.25" customHeight="1" x14ac:dyDescent="0.3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6.25" customHeight="1" x14ac:dyDescent="0.35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6.25" customHeight="1" x14ac:dyDescent="0.35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6.25" customHeight="1" x14ac:dyDescent="0.35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6.25" customHeight="1" x14ac:dyDescent="0.35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6.25" customHeight="1" x14ac:dyDescent="0.35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6.25" customHeight="1" x14ac:dyDescent="0.35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6.25" customHeight="1" x14ac:dyDescent="0.35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6.25" customHeight="1" x14ac:dyDescent="0.35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6.25" customHeight="1" x14ac:dyDescent="0.35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6.25" customHeight="1" x14ac:dyDescent="0.3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6.25" customHeight="1" x14ac:dyDescent="0.35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6.25" customHeight="1" x14ac:dyDescent="0.35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6.25" customHeight="1" x14ac:dyDescent="0.35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6.25" customHeight="1" x14ac:dyDescent="0.35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6.25" customHeight="1" x14ac:dyDescent="0.35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6.25" customHeight="1" x14ac:dyDescent="0.35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6.25" customHeight="1" x14ac:dyDescent="0.35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6.25" customHeight="1" x14ac:dyDescent="0.35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6.25" customHeight="1" x14ac:dyDescent="0.35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6.25" customHeight="1" x14ac:dyDescent="0.3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6.25" customHeight="1" x14ac:dyDescent="0.35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6.25" customHeight="1" x14ac:dyDescent="0.35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6.25" customHeight="1" x14ac:dyDescent="0.35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6.25" customHeight="1" x14ac:dyDescent="0.35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6.25" customHeight="1" x14ac:dyDescent="0.35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6.25" customHeight="1" x14ac:dyDescent="0.35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6.25" customHeight="1" x14ac:dyDescent="0.35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6.25" customHeight="1" x14ac:dyDescent="0.35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6.25" customHeight="1" x14ac:dyDescent="0.35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6.25" customHeight="1" x14ac:dyDescent="0.3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6.25" customHeight="1" x14ac:dyDescent="0.35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6.25" customHeight="1" x14ac:dyDescent="0.35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6.25" customHeight="1" x14ac:dyDescent="0.35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6.25" customHeight="1" x14ac:dyDescent="0.35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6.25" customHeight="1" x14ac:dyDescent="0.35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6.25" customHeight="1" x14ac:dyDescent="0.35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6.25" customHeight="1" x14ac:dyDescent="0.35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6.25" customHeight="1" x14ac:dyDescent="0.35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6.25" customHeight="1" x14ac:dyDescent="0.35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6.25" customHeight="1" x14ac:dyDescent="0.3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6.25" customHeight="1" x14ac:dyDescent="0.35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6.25" customHeight="1" x14ac:dyDescent="0.35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6.25" customHeight="1" x14ac:dyDescent="0.35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6.25" customHeight="1" x14ac:dyDescent="0.35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6.25" customHeight="1" x14ac:dyDescent="0.35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6.25" customHeight="1" x14ac:dyDescent="0.35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6.25" customHeight="1" x14ac:dyDescent="0.35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6.25" customHeight="1" x14ac:dyDescent="0.35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6.25" customHeight="1" x14ac:dyDescent="0.35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6.25" customHeight="1" x14ac:dyDescent="0.3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6.25" customHeight="1" x14ac:dyDescent="0.35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6.25" customHeight="1" x14ac:dyDescent="0.35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6.25" customHeight="1" x14ac:dyDescent="0.35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6.25" customHeight="1" x14ac:dyDescent="0.35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6.25" customHeight="1" x14ac:dyDescent="0.35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6.25" customHeight="1" x14ac:dyDescent="0.35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6.25" customHeight="1" x14ac:dyDescent="0.35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6.25" customHeight="1" x14ac:dyDescent="0.35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6.25" customHeight="1" x14ac:dyDescent="0.35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6.25" customHeight="1" x14ac:dyDescent="0.3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6.25" customHeight="1" x14ac:dyDescent="0.35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6.25" customHeight="1" x14ac:dyDescent="0.35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6.25" customHeight="1" x14ac:dyDescent="0.35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6.25" customHeight="1" x14ac:dyDescent="0.35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6.25" customHeight="1" x14ac:dyDescent="0.35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6.25" customHeight="1" x14ac:dyDescent="0.35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6.25" customHeight="1" x14ac:dyDescent="0.35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6.25" customHeight="1" x14ac:dyDescent="0.35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6.25" customHeight="1" x14ac:dyDescent="0.35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6.25" customHeight="1" x14ac:dyDescent="0.3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6.25" customHeight="1" x14ac:dyDescent="0.35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6.25" customHeight="1" x14ac:dyDescent="0.35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6.25" customHeight="1" x14ac:dyDescent="0.35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6.25" customHeight="1" x14ac:dyDescent="0.35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6.25" customHeight="1" x14ac:dyDescent="0.35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6.25" customHeight="1" x14ac:dyDescent="0.35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6.25" customHeight="1" x14ac:dyDescent="0.35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6.25" customHeight="1" x14ac:dyDescent="0.35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6.25" customHeight="1" x14ac:dyDescent="0.35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6.25" customHeight="1" x14ac:dyDescent="0.3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6.25" customHeight="1" x14ac:dyDescent="0.35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6.25" customHeight="1" x14ac:dyDescent="0.35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6.25" customHeight="1" x14ac:dyDescent="0.35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6.25" customHeight="1" x14ac:dyDescent="0.35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6.25" customHeight="1" x14ac:dyDescent="0.35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6.25" customHeight="1" x14ac:dyDescent="0.35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6.25" customHeight="1" x14ac:dyDescent="0.35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6.25" customHeight="1" x14ac:dyDescent="0.35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6.25" customHeight="1" x14ac:dyDescent="0.35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6.25" customHeight="1" x14ac:dyDescent="0.3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6.25" customHeight="1" x14ac:dyDescent="0.35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6.25" customHeight="1" x14ac:dyDescent="0.35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6.25" customHeight="1" x14ac:dyDescent="0.35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6.25" customHeight="1" x14ac:dyDescent="0.35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6.25" customHeight="1" x14ac:dyDescent="0.35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6.25" customHeight="1" x14ac:dyDescent="0.35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6.25" customHeight="1" x14ac:dyDescent="0.35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6.25" customHeight="1" x14ac:dyDescent="0.35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6.25" customHeight="1" x14ac:dyDescent="0.35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6.25" customHeight="1" x14ac:dyDescent="0.3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6.25" customHeight="1" x14ac:dyDescent="0.35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6.25" customHeight="1" x14ac:dyDescent="0.35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6.25" customHeight="1" x14ac:dyDescent="0.35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6.25" customHeight="1" x14ac:dyDescent="0.35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6.25" customHeight="1" x14ac:dyDescent="0.35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6.25" customHeight="1" x14ac:dyDescent="0.35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6.25" customHeight="1" x14ac:dyDescent="0.35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6.25" customHeight="1" x14ac:dyDescent="0.35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6.25" customHeight="1" x14ac:dyDescent="0.35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6.25" customHeight="1" x14ac:dyDescent="0.3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6.25" customHeight="1" x14ac:dyDescent="0.35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6.25" customHeight="1" x14ac:dyDescent="0.35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6.25" customHeight="1" x14ac:dyDescent="0.35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6.25" customHeight="1" x14ac:dyDescent="0.35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6.25" customHeight="1" x14ac:dyDescent="0.35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6.25" customHeight="1" x14ac:dyDescent="0.35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6.25" customHeight="1" x14ac:dyDescent="0.35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6.25" customHeight="1" x14ac:dyDescent="0.35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6.25" customHeight="1" x14ac:dyDescent="0.35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6.25" customHeight="1" x14ac:dyDescent="0.3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6.25" customHeight="1" x14ac:dyDescent="0.35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6.25" customHeight="1" x14ac:dyDescent="0.35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6.25" customHeight="1" x14ac:dyDescent="0.35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6.25" customHeight="1" x14ac:dyDescent="0.35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6.25" customHeight="1" x14ac:dyDescent="0.35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6.25" customHeight="1" x14ac:dyDescent="0.35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6.25" customHeight="1" x14ac:dyDescent="0.35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6.25" customHeight="1" x14ac:dyDescent="0.35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6.25" customHeight="1" x14ac:dyDescent="0.35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6.25" customHeight="1" x14ac:dyDescent="0.3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6.25" customHeight="1" x14ac:dyDescent="0.35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6.25" customHeight="1" x14ac:dyDescent="0.35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6.25" customHeight="1" x14ac:dyDescent="0.35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6.25" customHeight="1" x14ac:dyDescent="0.35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6.25" customHeight="1" x14ac:dyDescent="0.35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6.25" customHeight="1" x14ac:dyDescent="0.35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6.25" customHeight="1" x14ac:dyDescent="0.35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6.25" customHeight="1" x14ac:dyDescent="0.35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6.25" customHeight="1" x14ac:dyDescent="0.35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6.25" customHeight="1" x14ac:dyDescent="0.3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6.25" customHeight="1" x14ac:dyDescent="0.35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6.25" customHeight="1" x14ac:dyDescent="0.35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6.25" customHeight="1" x14ac:dyDescent="0.35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6.25" customHeight="1" x14ac:dyDescent="0.35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6.25" customHeight="1" x14ac:dyDescent="0.35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6.25" customHeight="1" x14ac:dyDescent="0.35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6.25" customHeight="1" x14ac:dyDescent="0.35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6.25" customHeight="1" x14ac:dyDescent="0.35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6.25" customHeight="1" x14ac:dyDescent="0.35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6.25" customHeight="1" x14ac:dyDescent="0.3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6.25" customHeight="1" x14ac:dyDescent="0.35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6.25" customHeight="1" x14ac:dyDescent="0.35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6.25" customHeight="1" x14ac:dyDescent="0.35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6.25" customHeight="1" x14ac:dyDescent="0.35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6.25" customHeight="1" x14ac:dyDescent="0.35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6.25" customHeight="1" x14ac:dyDescent="0.35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6.25" customHeight="1" x14ac:dyDescent="0.35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6.25" customHeight="1" x14ac:dyDescent="0.35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6.25" customHeight="1" x14ac:dyDescent="0.35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6.25" customHeight="1" x14ac:dyDescent="0.3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6.25" customHeight="1" x14ac:dyDescent="0.35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6.25" customHeight="1" x14ac:dyDescent="0.35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6.25" customHeight="1" x14ac:dyDescent="0.35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6.25" customHeight="1" x14ac:dyDescent="0.35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6.25" customHeight="1" x14ac:dyDescent="0.35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6.25" customHeight="1" x14ac:dyDescent="0.35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6.25" customHeight="1" x14ac:dyDescent="0.35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6.25" customHeight="1" x14ac:dyDescent="0.35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6.25" customHeight="1" x14ac:dyDescent="0.35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6.25" customHeight="1" x14ac:dyDescent="0.3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6.25" customHeight="1" x14ac:dyDescent="0.35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6.25" customHeight="1" x14ac:dyDescent="0.35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6.25" customHeight="1" x14ac:dyDescent="0.35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6.25" customHeight="1" x14ac:dyDescent="0.35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6.25" customHeight="1" x14ac:dyDescent="0.35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6.25" customHeight="1" x14ac:dyDescent="0.35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6.25" customHeight="1" x14ac:dyDescent="0.35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6.25" customHeight="1" x14ac:dyDescent="0.35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6.25" customHeight="1" x14ac:dyDescent="0.35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6.25" customHeight="1" x14ac:dyDescent="0.3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6.25" customHeight="1" x14ac:dyDescent="0.35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6.25" customHeight="1" x14ac:dyDescent="0.35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6.25" customHeight="1" x14ac:dyDescent="0.35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6.25" customHeight="1" x14ac:dyDescent="0.35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6.25" customHeight="1" x14ac:dyDescent="0.35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6.25" customHeight="1" x14ac:dyDescent="0.35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6.25" customHeight="1" x14ac:dyDescent="0.35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6.25" customHeight="1" x14ac:dyDescent="0.35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6.25" customHeight="1" x14ac:dyDescent="0.35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6.25" customHeight="1" x14ac:dyDescent="0.3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6.25" customHeight="1" x14ac:dyDescent="0.35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6.25" customHeight="1" x14ac:dyDescent="0.35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6.25" customHeight="1" x14ac:dyDescent="0.35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6.25" customHeight="1" x14ac:dyDescent="0.35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6.25" customHeight="1" x14ac:dyDescent="0.35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6.25" customHeight="1" x14ac:dyDescent="0.35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6.25" customHeight="1" x14ac:dyDescent="0.35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6.25" customHeight="1" x14ac:dyDescent="0.35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6.25" customHeight="1" x14ac:dyDescent="0.35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6.25" customHeight="1" x14ac:dyDescent="0.3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6.25" customHeight="1" x14ac:dyDescent="0.35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6.25" customHeight="1" x14ac:dyDescent="0.35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6.25" customHeight="1" x14ac:dyDescent="0.35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6.25" customHeight="1" x14ac:dyDescent="0.35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6.25" customHeight="1" x14ac:dyDescent="0.35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6.25" customHeight="1" x14ac:dyDescent="0.35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6.25" customHeight="1" x14ac:dyDescent="0.35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6.25" customHeight="1" x14ac:dyDescent="0.35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6.25" customHeight="1" x14ac:dyDescent="0.35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6.25" customHeight="1" x14ac:dyDescent="0.3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6.25" customHeight="1" x14ac:dyDescent="0.35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6.25" customHeight="1" x14ac:dyDescent="0.35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6.25" customHeight="1" x14ac:dyDescent="0.35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6.25" customHeight="1" x14ac:dyDescent="0.35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6.25" customHeight="1" x14ac:dyDescent="0.35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6.25" customHeight="1" x14ac:dyDescent="0.35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6.25" customHeight="1" x14ac:dyDescent="0.35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6.25" customHeight="1" x14ac:dyDescent="0.35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6.25" customHeight="1" x14ac:dyDescent="0.35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6.25" customHeight="1" x14ac:dyDescent="0.3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6.25" customHeight="1" x14ac:dyDescent="0.35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6.25" customHeight="1" x14ac:dyDescent="0.35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6.25" customHeight="1" x14ac:dyDescent="0.35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6.25" customHeight="1" x14ac:dyDescent="0.35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6.25" customHeight="1" x14ac:dyDescent="0.35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6.25" customHeight="1" x14ac:dyDescent="0.35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6.25" customHeight="1" x14ac:dyDescent="0.35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6.25" customHeight="1" x14ac:dyDescent="0.35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6.25" customHeight="1" x14ac:dyDescent="0.35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6.25" customHeight="1" x14ac:dyDescent="0.3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6.25" customHeight="1" x14ac:dyDescent="0.35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6.25" customHeight="1" x14ac:dyDescent="0.35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6.25" customHeight="1" x14ac:dyDescent="0.35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6.25" customHeight="1" x14ac:dyDescent="0.35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6.25" customHeight="1" x14ac:dyDescent="0.35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6.25" customHeight="1" x14ac:dyDescent="0.35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6.25" customHeight="1" x14ac:dyDescent="0.35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6.25" customHeight="1" x14ac:dyDescent="0.35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6.25" customHeight="1" x14ac:dyDescent="0.35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6.25" customHeight="1" x14ac:dyDescent="0.3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6.25" customHeight="1" x14ac:dyDescent="0.35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6.25" customHeight="1" x14ac:dyDescent="0.35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6.25" customHeight="1" x14ac:dyDescent="0.35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6.25" customHeight="1" x14ac:dyDescent="0.3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6.25" customHeight="1" x14ac:dyDescent="0.35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6.25" customHeight="1" x14ac:dyDescent="0.35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6.25" customHeight="1" x14ac:dyDescent="0.35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6.25" customHeight="1" x14ac:dyDescent="0.35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6.25" customHeight="1" x14ac:dyDescent="0.35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6.25" customHeight="1" x14ac:dyDescent="0.3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6.25" customHeight="1" x14ac:dyDescent="0.35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6.25" customHeight="1" x14ac:dyDescent="0.35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6.25" customHeight="1" x14ac:dyDescent="0.35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6.25" customHeight="1" x14ac:dyDescent="0.35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6.25" customHeight="1" x14ac:dyDescent="0.35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6.25" customHeight="1" x14ac:dyDescent="0.35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6.25" customHeight="1" x14ac:dyDescent="0.35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6.25" customHeight="1" x14ac:dyDescent="0.35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6.25" customHeight="1" x14ac:dyDescent="0.35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6.25" customHeight="1" x14ac:dyDescent="0.3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6.25" customHeight="1" x14ac:dyDescent="0.35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6.25" customHeight="1" x14ac:dyDescent="0.35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6.25" customHeight="1" x14ac:dyDescent="0.35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6.25" customHeight="1" x14ac:dyDescent="0.35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6.25" customHeight="1" x14ac:dyDescent="0.35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6.25" customHeight="1" x14ac:dyDescent="0.35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6.25" customHeight="1" x14ac:dyDescent="0.35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6.25" customHeight="1" x14ac:dyDescent="0.35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6.25" customHeight="1" x14ac:dyDescent="0.35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6.25" customHeight="1" x14ac:dyDescent="0.3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6.25" customHeight="1" x14ac:dyDescent="0.35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6.25" customHeight="1" x14ac:dyDescent="0.35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6.25" customHeight="1" x14ac:dyDescent="0.35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6.25" customHeight="1" x14ac:dyDescent="0.35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6.25" customHeight="1" x14ac:dyDescent="0.35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6.25" customHeight="1" x14ac:dyDescent="0.35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6.25" customHeight="1" x14ac:dyDescent="0.35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6.25" customHeight="1" x14ac:dyDescent="0.35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6.25" customHeight="1" x14ac:dyDescent="0.35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6.25" customHeight="1" x14ac:dyDescent="0.3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6.25" customHeight="1" x14ac:dyDescent="0.35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6.25" customHeight="1" x14ac:dyDescent="0.35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6.25" customHeight="1" x14ac:dyDescent="0.35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6.25" customHeight="1" x14ac:dyDescent="0.35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6.25" customHeight="1" x14ac:dyDescent="0.35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6.25" customHeight="1" x14ac:dyDescent="0.35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6.25" customHeight="1" x14ac:dyDescent="0.35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6.25" customHeight="1" x14ac:dyDescent="0.35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6.25" customHeight="1" x14ac:dyDescent="0.35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6.25" customHeight="1" x14ac:dyDescent="0.3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6.25" customHeight="1" x14ac:dyDescent="0.35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6.25" customHeight="1" x14ac:dyDescent="0.35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6.25" customHeight="1" x14ac:dyDescent="0.35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6.25" customHeight="1" x14ac:dyDescent="0.35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6.25" customHeight="1" x14ac:dyDescent="0.35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6.25" customHeight="1" x14ac:dyDescent="0.35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6.25" customHeight="1" x14ac:dyDescent="0.35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6.25" customHeight="1" x14ac:dyDescent="0.35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6.25" customHeight="1" x14ac:dyDescent="0.35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6.25" customHeight="1" x14ac:dyDescent="0.3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6.25" customHeight="1" x14ac:dyDescent="0.35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6.25" customHeight="1" x14ac:dyDescent="0.35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6.25" customHeight="1" x14ac:dyDescent="0.35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6.25" customHeight="1" x14ac:dyDescent="0.35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6.25" customHeight="1" x14ac:dyDescent="0.35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6.25" customHeight="1" x14ac:dyDescent="0.35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6.25" customHeight="1" x14ac:dyDescent="0.35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6.25" customHeight="1" x14ac:dyDescent="0.35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6.25" customHeight="1" x14ac:dyDescent="0.35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6.25" customHeight="1" x14ac:dyDescent="0.3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6.25" customHeight="1" x14ac:dyDescent="0.35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6.25" customHeight="1" x14ac:dyDescent="0.35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6.25" customHeight="1" x14ac:dyDescent="0.35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6.25" customHeight="1" x14ac:dyDescent="0.35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6.25" customHeight="1" x14ac:dyDescent="0.35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6.25" customHeight="1" x14ac:dyDescent="0.35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6.25" customHeight="1" x14ac:dyDescent="0.35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6.25" customHeight="1" x14ac:dyDescent="0.35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6.25" customHeight="1" x14ac:dyDescent="0.35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6.25" customHeight="1" x14ac:dyDescent="0.3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6.25" customHeight="1" x14ac:dyDescent="0.35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6.25" customHeight="1" x14ac:dyDescent="0.35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6.25" customHeight="1" x14ac:dyDescent="0.35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6.25" customHeight="1" x14ac:dyDescent="0.35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6.25" customHeight="1" x14ac:dyDescent="0.35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6.25" customHeight="1" x14ac:dyDescent="0.35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6.25" customHeight="1" x14ac:dyDescent="0.35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6.25" customHeight="1" x14ac:dyDescent="0.35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6.25" customHeight="1" x14ac:dyDescent="0.35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6.25" customHeight="1" x14ac:dyDescent="0.3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6.25" customHeight="1" x14ac:dyDescent="0.35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6.25" customHeight="1" x14ac:dyDescent="0.35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6.25" customHeight="1" x14ac:dyDescent="0.35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6.25" customHeight="1" x14ac:dyDescent="0.35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6.25" customHeight="1" x14ac:dyDescent="0.35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6.25" customHeight="1" x14ac:dyDescent="0.35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6.25" customHeight="1" x14ac:dyDescent="0.35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6.25" customHeight="1" x14ac:dyDescent="0.35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6.25" customHeight="1" x14ac:dyDescent="0.35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6.25" customHeight="1" x14ac:dyDescent="0.3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6.25" customHeight="1" x14ac:dyDescent="0.35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6.25" customHeight="1" x14ac:dyDescent="0.35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6.25" customHeight="1" x14ac:dyDescent="0.35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6.25" customHeight="1" x14ac:dyDescent="0.35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6.25" customHeight="1" x14ac:dyDescent="0.35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6.25" customHeight="1" x14ac:dyDescent="0.35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6.25" customHeight="1" x14ac:dyDescent="0.35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6.25" customHeight="1" x14ac:dyDescent="0.35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6.25" customHeight="1" x14ac:dyDescent="0.35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6.25" customHeight="1" x14ac:dyDescent="0.3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6.25" customHeight="1" x14ac:dyDescent="0.35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6.25" customHeight="1" x14ac:dyDescent="0.35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6.25" customHeight="1" x14ac:dyDescent="0.35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6.25" customHeight="1" x14ac:dyDescent="0.35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6.25" customHeight="1" x14ac:dyDescent="0.35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6.25" customHeight="1" x14ac:dyDescent="0.35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6.25" customHeight="1" x14ac:dyDescent="0.35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6.25" customHeight="1" x14ac:dyDescent="0.35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6.25" customHeight="1" x14ac:dyDescent="0.35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6.25" customHeight="1" x14ac:dyDescent="0.3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6.25" customHeight="1" x14ac:dyDescent="0.35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6.25" customHeight="1" x14ac:dyDescent="0.35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6.25" customHeight="1" x14ac:dyDescent="0.35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6.25" customHeight="1" x14ac:dyDescent="0.35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6.25" customHeight="1" x14ac:dyDescent="0.35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6.25" customHeight="1" x14ac:dyDescent="0.35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6.25" customHeight="1" x14ac:dyDescent="0.35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6.25" customHeight="1" x14ac:dyDescent="0.35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6.25" customHeight="1" x14ac:dyDescent="0.35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6.25" customHeight="1" x14ac:dyDescent="0.3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6.25" customHeight="1" x14ac:dyDescent="0.35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6.25" customHeight="1" x14ac:dyDescent="0.35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6.25" customHeight="1" x14ac:dyDescent="0.35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6.25" customHeight="1" x14ac:dyDescent="0.35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6.25" customHeight="1" x14ac:dyDescent="0.35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6.25" customHeight="1" x14ac:dyDescent="0.35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6.25" customHeight="1" x14ac:dyDescent="0.35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6.25" customHeight="1" x14ac:dyDescent="0.35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6.25" customHeight="1" x14ac:dyDescent="0.35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6.25" customHeight="1" x14ac:dyDescent="0.3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6.25" customHeight="1" x14ac:dyDescent="0.35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6.25" customHeight="1" x14ac:dyDescent="0.35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6.25" customHeight="1" x14ac:dyDescent="0.35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6.25" customHeight="1" x14ac:dyDescent="0.35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6.25" customHeight="1" x14ac:dyDescent="0.35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6.25" customHeight="1" x14ac:dyDescent="0.35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6.25" customHeight="1" x14ac:dyDescent="0.35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6.25" customHeight="1" x14ac:dyDescent="0.35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6.25" customHeight="1" x14ac:dyDescent="0.35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6.25" customHeight="1" x14ac:dyDescent="0.3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6.25" customHeight="1" x14ac:dyDescent="0.35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6.25" customHeight="1" x14ac:dyDescent="0.35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6.25" customHeight="1" x14ac:dyDescent="0.35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6.25" customHeight="1" x14ac:dyDescent="0.35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6.25" customHeight="1" x14ac:dyDescent="0.35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6.25" customHeight="1" x14ac:dyDescent="0.35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6.25" customHeight="1" x14ac:dyDescent="0.35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6.25" customHeight="1" x14ac:dyDescent="0.35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6.25" customHeight="1" x14ac:dyDescent="0.35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6.25" customHeight="1" x14ac:dyDescent="0.3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6.25" customHeight="1" x14ac:dyDescent="0.35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6.25" customHeight="1" x14ac:dyDescent="0.35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6.25" customHeight="1" x14ac:dyDescent="0.35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6.25" customHeight="1" x14ac:dyDescent="0.35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6.25" customHeight="1" x14ac:dyDescent="0.35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6.25" customHeight="1" x14ac:dyDescent="0.35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6.25" customHeight="1" x14ac:dyDescent="0.35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6.25" customHeight="1" x14ac:dyDescent="0.35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6.25" customHeight="1" x14ac:dyDescent="0.35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6.25" customHeight="1" x14ac:dyDescent="0.3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6.25" customHeight="1" x14ac:dyDescent="0.35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6.25" customHeight="1" x14ac:dyDescent="0.35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pageMargins left="0.98425196850393704" right="0" top="0.82677165354330717" bottom="0.39370078740157483" header="0.31496062992125984" footer="0"/>
  <pageSetup paperSize="9" scale="95" orientation="portrait" r:id="rId1"/>
  <headerFooter alignWithMargins="0"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2025-09-30T07:18:39Z</dcterms:created>
  <dcterms:modified xsi:type="dcterms:W3CDTF">2025-09-30T07:18:51Z</dcterms:modified>
</cp:coreProperties>
</file>