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67 สรง\"/>
    </mc:Choice>
  </mc:AlternateContent>
  <xr:revisionPtr revIDLastSave="0" documentId="13_ncr:1_{5A4183B7-3204-48C7-BBC2-480AC3B0120A}" xr6:coauthVersionLast="47" xr6:coauthVersionMax="47" xr10:uidLastSave="{00000000-0000-0000-0000-000000000000}"/>
  <bookViews>
    <workbookView xWindow="-120" yWindow="-120" windowWidth="29040" windowHeight="15720" xr2:uid="{BA70DCFA-C542-401A-B552-32CF99FCD7A1}"/>
  </bookViews>
  <sheets>
    <sheet name="ตารางที่3" sheetId="1" r:id="rId1"/>
  </sheets>
  <definedNames>
    <definedName name="_xlnm.Print_Area" localSheetId="0">ตารางที่3!$A$1:$D$31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<sst xmlns="http://schemas.openxmlformats.org/spreadsheetml/2006/main" count="38" uniqueCount="22">
  <si>
    <t xml:space="preserve">              "n.a." ไม่มีข้อมูล/สำรวจไม่พบ</t>
  </si>
  <si>
    <t xml:space="preserve">                 รวมทหารประจำการ ที่เป็นสมาชิกในครัวเรือนส่วนบุคคล     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</si>
  <si>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</si>
  <si>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</si>
  <si>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</si>
  <si>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</si>
  <si>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</si>
  <si>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</si>
  <si>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</si>
  <si>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</si>
  <si>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</si>
  <si>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</si>
  <si>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</si>
  <si>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</si>
  <si>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</si>
  <si>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        ร้อยละ</t>
  </si>
  <si>
    <t xml:space="preserve">          จำนวน</t>
  </si>
  <si>
    <t>หญิง</t>
  </si>
  <si>
    <t xml:space="preserve"> ชาย</t>
  </si>
  <si>
    <t xml:space="preserve"> 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</si>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</sst>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"/>
    <numFmt numFmtId="188" formatCode="0.0"/>
    <numFmt numFmtId="189" formatCode="0.0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187" fontId="5" fillId="0" borderId="0" xfId="1" applyNumberFormat="1" applyFont="1" applyAlignment="1">
      <alignment horizontal="right"/>
    </xf>
    <xf numFmtId="0" fontId="4" fillId="0" borderId="0" xfId="1" quotePrefix="1" applyFont="1" applyAlignment="1">
      <alignment horizontal="left"/>
    </xf>
    <xf numFmtId="188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88" fontId="5" fillId="0" borderId="1" xfId="1" applyNumberFormat="1" applyFont="1" applyBorder="1" applyAlignment="1">
      <alignment horizontal="right"/>
    </xf>
    <xf numFmtId="0" fontId="4" fillId="0" borderId="1" xfId="1" quotePrefix="1" applyFont="1" applyBorder="1" applyAlignment="1">
      <alignment horizontal="left"/>
    </xf>
    <xf numFmtId="189" fontId="2" fillId="0" borderId="0" xfId="1" applyNumberFormat="1" applyFont="1"/>
    <xf numFmtId="188" fontId="5" fillId="0" borderId="0" xfId="1" applyNumberFormat="1" applyFont="1" applyAlignment="1">
      <alignment horizontal="right"/>
    </xf>
    <xf numFmtId="189" fontId="2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88" fontId="6" fillId="0" borderId="0" xfId="1" applyNumberFormat="1" applyFont="1" applyAlignment="1">
      <alignment vertical="center"/>
    </xf>
    <xf numFmtId="188" fontId="7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6" fillId="0" borderId="0" xfId="1" applyFont="1"/>
    <xf numFmtId="0" fontId="8" fillId="0" borderId="0" xfId="1" applyFont="1"/>
    <xf numFmtId="3" fontId="6" fillId="0" borderId="0" xfId="1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8" fontId="2" fillId="0" borderId="0" xfId="1" applyNumberFormat="1" applyFont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2" xfId="1" applyFont="1" applyBorder="1"/>
    <xf numFmtId="0" fontId="8" fillId="0" borderId="2" xfId="1" applyFont="1" applyBorder="1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9" fillId="0" borderId="0" xfId="1" applyFont="1"/>
  </cellXfs>
  <cellStyles count="2">
    <cellStyle name="Normal" xfId="0" builtinId="0"/>
    <cellStyle name="Normal 2" xfId="1" xr:uid="{8367D7A5-4586-4C6E-B262-2AC8A52A61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2677578</xdr:colOff>
      <xdr:row>5</xdr:row>
      <xdr:rowOff>0</xdr:rowOff>
    </xdr:from>
    <xdr:to>
      <xdr:col>0</xdr:col>
      <xdr:colOff>2820453</xdr:colOff>
      <xdr:row>5</xdr:row>
      <xdr:rowOff>195102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6475BB24-8F04-4BE0-8D00-5595AC748D18}"/>
            </a:ext>
          </a:extLst>
        </xdr:cNvPr>
        <xdr:cNvSpPr txBox="1">
          <a:spLocks noChangeArrowheads="1"/>
        </xdr:cNvSpPr>
      </xdr:nvSpPr>
      <xdr:spPr bwMode="auto">
        <a:xfrm>
          <a:off x="610653" y="1381125"/>
          <a:ext cx="0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2692396</xdr:colOff>
      <xdr:row>17</xdr:row>
      <xdr:rowOff>25392</xdr:rowOff>
    </xdr:from>
    <xdr:to>
      <xdr:col>0</xdr:col>
      <xdr:colOff>2835271</xdr:colOff>
      <xdr:row>17</xdr:row>
      <xdr:rowOff>220494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BE3FFF24-ED8D-4138-8E38-6FC0D9A376CE}"/>
            </a:ext>
          </a:extLst>
        </xdr:cNvPr>
        <xdr:cNvSpPr txBox="1">
          <a:spLocks noChangeArrowheads="1"/>
        </xdr:cNvSpPr>
      </xdr:nvSpPr>
      <xdr:spPr bwMode="auto">
        <a:xfrm>
          <a:off x="606421" y="4721217"/>
          <a:ext cx="0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457731</xdr:colOff>
      <xdr:row>29</xdr:row>
      <xdr:rowOff>5292</xdr:rowOff>
    </xdr:from>
    <xdr:to>
      <xdr:col>0</xdr:col>
      <xdr:colOff>600606</xdr:colOff>
      <xdr:row>29</xdr:row>
      <xdr:rowOff>183460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AAA00E28-40EF-4562-B653-D48B24D08345}"/>
            </a:ext>
          </a:extLst>
        </xdr:cNvPr>
        <xdr:cNvSpPr txBox="1">
          <a:spLocks noChangeArrowheads="1"/>
        </xdr:cNvSpPr>
      </xdr:nvSpPr>
      <xdr:spPr bwMode="auto">
        <a:xfrm>
          <a:off x="457731" y="8015817"/>
          <a:ext cx="142875" cy="17816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0BAF-A108-4F5D-82D6-F56432A5421D}">
  <sheetPr>
    <tabColor rgb="FFFFFF00"/>
  </sheetPr>
  <dimension ref="A1:Q31"/>
  <sheetViews>
    <sheetView tabSelected="1" zoomScale="90" zoomScaleNormal="90" zoomScaleSheetLayoutView="90" workbookViewId="0">
      <selection activeCell="M12" sqref="M12"/>
    </sheetView>
  </sheetViews>
  <sheetFormatPr defaultRowHeight="17.25" x14ac:dyDescent="0.3"/>
  <cols>
    <col min="1" max="1" width="56.7109375" style="1" customWidth="1"/>
    <col min="2" max="4" width="11.85546875" style="1" customWidth="1"/>
    <col min="5" max="16384" width="9.140625" style="1"/>
  </cols>
  <sheetData>
    <row r="1" spans="1:17" s="34" customFormat="1" ht="30" customHeight="1" x14ac:dyDescent="0.35">
      <c r="A1" s="34" t="s">
        <v>21</v>
      </c>
    </row>
    <row r="2" spans="1:17" s="18" customFormat="1" ht="13.5" customHeight="1" x14ac:dyDescent="0.3">
      <c r="A2" s="33"/>
      <c r="B2" s="33"/>
      <c r="C2" s="33"/>
      <c r="D2" s="33"/>
    </row>
    <row r="3" spans="1:17" s="19" customFormat="1" ht="24" customHeight="1" x14ac:dyDescent="0.3">
      <c r="A3" s="32" t="s">
        <v>20</v>
      </c>
      <c r="B3" s="31" t="s">
        <v>19</v>
      </c>
      <c r="C3" s="31" t="s">
        <v>18</v>
      </c>
      <c r="D3" s="31" t="s">
        <v>17</v>
      </c>
    </row>
    <row r="4" spans="1:17" s="18" customFormat="1" ht="24" customHeight="1" x14ac:dyDescent="0.3">
      <c r="A4" s="30"/>
      <c r="C4" s="29" t="s">
        <v>16</v>
      </c>
      <c r="D4" s="28"/>
    </row>
    <row r="5" spans="1:17" s="14" customFormat="1" ht="24" customHeight="1" x14ac:dyDescent="0.3">
      <c r="A5" s="17" t="s">
        <v>14</v>
      </c>
      <c r="B5" s="27">
        <v>537633.51</v>
      </c>
      <c r="C5" s="27">
        <v>279941.39</v>
      </c>
      <c r="D5" s="27">
        <v>257692.12</v>
      </c>
      <c r="E5" s="26"/>
      <c r="F5" s="22"/>
      <c r="G5" s="21"/>
      <c r="H5" s="21"/>
      <c r="J5" s="20"/>
      <c r="K5" s="15"/>
      <c r="M5" s="20"/>
      <c r="N5" s="15"/>
      <c r="P5" s="20"/>
      <c r="Q5" s="15"/>
    </row>
    <row r="6" spans="1:17" s="8" customFormat="1" ht="24" customHeight="1" x14ac:dyDescent="0.3">
      <c r="A6" s="6" t="s">
        <v>13</v>
      </c>
      <c r="B6" s="23">
        <v>19278.02</v>
      </c>
      <c r="C6" s="23">
        <v>13075.99</v>
      </c>
      <c r="D6" s="23">
        <v>6202.03</v>
      </c>
      <c r="E6" s="25"/>
      <c r="F6" s="22"/>
      <c r="G6" s="21"/>
      <c r="H6" s="21"/>
      <c r="J6" s="20"/>
      <c r="K6" s="7"/>
      <c r="M6" s="20"/>
      <c r="N6" s="7"/>
      <c r="P6" s="20"/>
      <c r="Q6" s="7"/>
    </row>
    <row r="7" spans="1:17" s="8" customFormat="1" ht="24" customHeight="1" x14ac:dyDescent="0.3">
      <c r="A7" s="4" t="s">
        <v>12</v>
      </c>
      <c r="B7" s="23">
        <v>24849.69</v>
      </c>
      <c r="C7" s="23">
        <v>12094.67</v>
      </c>
      <c r="D7" s="23">
        <v>12755.02</v>
      </c>
      <c r="E7" s="25"/>
      <c r="F7" s="22"/>
      <c r="G7" s="21"/>
      <c r="H7" s="21"/>
      <c r="J7" s="20"/>
      <c r="K7" s="7"/>
      <c r="M7" s="20"/>
      <c r="N7" s="7"/>
      <c r="P7" s="20"/>
      <c r="Q7" s="7"/>
    </row>
    <row r="8" spans="1:17" s="8" customFormat="1" ht="24" customHeight="1" x14ac:dyDescent="0.3">
      <c r="A8" s="6" t="s">
        <v>11</v>
      </c>
      <c r="B8" s="23">
        <v>44054.28</v>
      </c>
      <c r="C8" s="23">
        <v>14711.61</v>
      </c>
      <c r="D8" s="23">
        <v>29342.67</v>
      </c>
      <c r="E8" s="25"/>
      <c r="F8" s="22"/>
      <c r="G8" s="21"/>
      <c r="H8" s="21"/>
      <c r="J8" s="20"/>
      <c r="K8" s="7"/>
      <c r="M8" s="20"/>
      <c r="N8" s="7"/>
      <c r="P8" s="20"/>
      <c r="Q8" s="7"/>
    </row>
    <row r="9" spans="1:17" ht="24" customHeight="1" x14ac:dyDescent="0.3">
      <c r="A9" s="4" t="s">
        <v>10</v>
      </c>
      <c r="B9" s="23">
        <v>32050.39</v>
      </c>
      <c r="C9" s="23">
        <v>15782</v>
      </c>
      <c r="D9" s="23">
        <v>16268.39</v>
      </c>
      <c r="E9" s="3"/>
      <c r="F9" s="22"/>
      <c r="G9" s="21"/>
      <c r="H9" s="21"/>
      <c r="J9" s="20"/>
      <c r="K9" s="24"/>
      <c r="M9" s="20"/>
      <c r="N9" s="24"/>
      <c r="P9" s="20"/>
      <c r="Q9" s="24"/>
    </row>
    <row r="10" spans="1:17" ht="24" customHeight="1" x14ac:dyDescent="0.3">
      <c r="A10" s="6" t="s">
        <v>9</v>
      </c>
      <c r="B10" s="23">
        <v>139084.92000000001</v>
      </c>
      <c r="C10" s="23">
        <v>53590.82</v>
      </c>
      <c r="D10" s="23">
        <v>85494.1</v>
      </c>
      <c r="E10" s="3"/>
      <c r="F10" s="22"/>
      <c r="G10" s="21"/>
      <c r="H10" s="21"/>
      <c r="J10" s="20"/>
      <c r="K10" s="24"/>
      <c r="M10" s="20"/>
      <c r="N10" s="24"/>
      <c r="P10" s="20"/>
      <c r="Q10" s="24"/>
    </row>
    <row r="11" spans="1:17" ht="24" customHeight="1" x14ac:dyDescent="0.3">
      <c r="A11" s="6" t="s">
        <v>8</v>
      </c>
      <c r="B11" s="23">
        <v>21803.64</v>
      </c>
      <c r="C11" s="23">
        <v>14341.93</v>
      </c>
      <c r="D11" s="23">
        <v>7461.7</v>
      </c>
      <c r="E11" s="3"/>
      <c r="F11" s="22"/>
      <c r="G11" s="21"/>
      <c r="H11" s="21"/>
      <c r="J11" s="20"/>
      <c r="K11" s="24"/>
      <c r="M11" s="20"/>
      <c r="N11" s="24"/>
      <c r="P11" s="20"/>
      <c r="Q11" s="24"/>
    </row>
    <row r="12" spans="1:17" ht="24" customHeight="1" x14ac:dyDescent="0.3">
      <c r="A12" s="6" t="s">
        <v>7</v>
      </c>
      <c r="B12" s="23">
        <v>61922.42</v>
      </c>
      <c r="C12" s="23">
        <v>43699.3</v>
      </c>
      <c r="D12" s="23">
        <v>18223.12</v>
      </c>
      <c r="E12" s="3"/>
      <c r="F12" s="22"/>
      <c r="G12" s="21"/>
      <c r="H12" s="21"/>
      <c r="J12" s="20"/>
      <c r="K12" s="24"/>
      <c r="M12" s="20"/>
      <c r="N12" s="24"/>
      <c r="P12" s="20"/>
      <c r="Q12" s="24"/>
    </row>
    <row r="13" spans="1:17" ht="24" customHeight="1" x14ac:dyDescent="0.3">
      <c r="A13" s="6" t="s">
        <v>6</v>
      </c>
      <c r="B13" s="23">
        <v>111377.03</v>
      </c>
      <c r="C13" s="23">
        <v>68868.23</v>
      </c>
      <c r="D13" s="23">
        <v>42508.800000000003</v>
      </c>
      <c r="E13" s="3"/>
      <c r="F13" s="22"/>
      <c r="G13" s="21"/>
      <c r="H13" s="21"/>
      <c r="J13" s="20"/>
      <c r="K13" s="24"/>
      <c r="M13" s="20"/>
      <c r="N13" s="24"/>
      <c r="P13" s="20"/>
      <c r="Q13" s="24"/>
    </row>
    <row r="14" spans="1:17" ht="24" customHeight="1" x14ac:dyDescent="0.3">
      <c r="A14" s="4" t="s">
        <v>5</v>
      </c>
      <c r="B14" s="23">
        <v>83213.13</v>
      </c>
      <c r="C14" s="23">
        <v>43776.84</v>
      </c>
      <c r="D14" s="23">
        <v>39436.300000000003</v>
      </c>
      <c r="E14" s="3"/>
      <c r="F14" s="22"/>
      <c r="G14" s="21"/>
      <c r="H14" s="21"/>
      <c r="J14" s="20"/>
      <c r="K14" s="24"/>
      <c r="M14" s="20"/>
      <c r="N14" s="24"/>
      <c r="P14" s="20"/>
      <c r="Q14" s="24"/>
    </row>
    <row r="15" spans="1:17" ht="24" customHeight="1" x14ac:dyDescent="0.3">
      <c r="A15" s="6" t="s">
        <v>4</v>
      </c>
      <c r="B15" s="23" t="s">
        <v>3</v>
      </c>
      <c r="C15" s="23" t="s">
        <v>3</v>
      </c>
      <c r="D15" s="23" t="s">
        <v>3</v>
      </c>
      <c r="E15" s="3"/>
      <c r="F15" s="22"/>
      <c r="G15" s="21"/>
      <c r="H15" s="21"/>
      <c r="J15" s="20"/>
      <c r="M15" s="20"/>
      <c r="P15" s="20"/>
    </row>
    <row r="16" spans="1:17" s="18" customFormat="1" ht="24" customHeight="1" x14ac:dyDescent="0.3">
      <c r="A16" s="19"/>
      <c r="B16" s="19"/>
      <c r="C16" s="19" t="s">
        <v>15</v>
      </c>
      <c r="D16" s="19"/>
    </row>
    <row r="17" spans="1:16" s="14" customFormat="1" ht="24" customHeight="1" x14ac:dyDescent="0.3">
      <c r="A17" s="17" t="s">
        <v>14</v>
      </c>
      <c r="B17" s="16">
        <v>100</v>
      </c>
      <c r="C17" s="16">
        <v>100</v>
      </c>
      <c r="D17" s="16">
        <v>100</v>
      </c>
      <c r="N17" s="15"/>
      <c r="O17" s="15"/>
      <c r="P17" s="15"/>
    </row>
    <row r="18" spans="1:16" s="8" customFormat="1" ht="24" customHeight="1" x14ac:dyDescent="0.3">
      <c r="A18" s="6" t="s">
        <v>13</v>
      </c>
      <c r="B18" s="12">
        <f>(100/$B$5)*B6</f>
        <v>3.5857177131685858</v>
      </c>
      <c r="C18" s="12">
        <f>(100/$C$5)*C6</f>
        <v>4.6709741635561643</v>
      </c>
      <c r="D18" s="12">
        <f>(100/$D$5)*D6</f>
        <v>2.4067596634309192</v>
      </c>
      <c r="E18" s="13"/>
      <c r="J18" s="7"/>
      <c r="K18" s="7"/>
      <c r="L18" s="7"/>
      <c r="N18" s="7"/>
      <c r="O18" s="7"/>
      <c r="P18" s="7"/>
    </row>
    <row r="19" spans="1:16" s="8" customFormat="1" ht="24" customHeight="1" x14ac:dyDescent="0.3">
      <c r="A19" s="4" t="s">
        <v>12</v>
      </c>
      <c r="B19" s="12">
        <f>(100/$B$5)*B7</f>
        <v>4.6220500652944789</v>
      </c>
      <c r="C19" s="12">
        <f>(100/$C$5)*C7</f>
        <v>4.3204293584453515</v>
      </c>
      <c r="D19" s="12">
        <f>(100/$D$5)*D7</f>
        <v>4.9497128588953361</v>
      </c>
      <c r="E19" s="13"/>
      <c r="J19" s="7"/>
      <c r="K19" s="7"/>
      <c r="L19" s="7"/>
      <c r="N19" s="7"/>
      <c r="O19" s="7"/>
      <c r="P19" s="7"/>
    </row>
    <row r="20" spans="1:16" s="8" customFormat="1" ht="24" customHeight="1" x14ac:dyDescent="0.3">
      <c r="A20" s="6" t="s">
        <v>11</v>
      </c>
      <c r="B20" s="12">
        <f>(100/$B$5)*B8</f>
        <v>8.1941097756350789</v>
      </c>
      <c r="C20" s="12">
        <f>(100/$C$5)*C8</f>
        <v>5.2552464642688248</v>
      </c>
      <c r="D20" s="12">
        <f>(100/$D$5)*D8</f>
        <v>11.386716054802141</v>
      </c>
      <c r="E20" s="13"/>
      <c r="J20" s="7"/>
      <c r="K20" s="7"/>
      <c r="L20" s="7"/>
      <c r="N20" s="7"/>
      <c r="O20" s="7"/>
      <c r="P20" s="7"/>
    </row>
    <row r="21" spans="1:16" s="8" customFormat="1" ht="24" customHeight="1" x14ac:dyDescent="0.3">
      <c r="A21" s="4" t="s">
        <v>10</v>
      </c>
      <c r="B21" s="12">
        <f>(100/$B$5)*B9</f>
        <v>5.9613825038547166</v>
      </c>
      <c r="C21" s="12">
        <f>(100/$C$5)*C9</f>
        <v>5.6376086437236026</v>
      </c>
      <c r="D21" s="12">
        <f>(100/$D$5)*D9</f>
        <v>6.313111165370521</v>
      </c>
      <c r="E21" s="13"/>
      <c r="J21" s="7"/>
      <c r="K21" s="7"/>
      <c r="L21" s="7"/>
      <c r="N21" s="7"/>
      <c r="O21" s="7"/>
      <c r="P21" s="7"/>
    </row>
    <row r="22" spans="1:16" ht="24" customHeight="1" x14ac:dyDescent="0.3">
      <c r="A22" s="6" t="s">
        <v>9</v>
      </c>
      <c r="B22" s="12">
        <f>(100/$B$5)*B10</f>
        <v>25.869838358847836</v>
      </c>
      <c r="C22" s="12">
        <f>(100/$C$5)*C10+0.05</f>
        <v>19.193585734142424</v>
      </c>
      <c r="D22" s="12">
        <f>(100/$D$5)*D10</f>
        <v>33.176839089996236</v>
      </c>
      <c r="E22" s="11"/>
      <c r="F22" s="8"/>
      <c r="G22" s="8"/>
      <c r="H22" s="8"/>
      <c r="J22" s="7"/>
      <c r="K22" s="7"/>
      <c r="L22" s="7"/>
      <c r="N22" s="7"/>
      <c r="O22" s="7"/>
      <c r="P22" s="7"/>
    </row>
    <row r="23" spans="1:16" ht="24" customHeight="1" x14ac:dyDescent="0.3">
      <c r="A23" s="6" t="s">
        <v>8</v>
      </c>
      <c r="B23" s="12">
        <f>(100/$B$5)*B11-0.05</f>
        <v>4.0054838183356543</v>
      </c>
      <c r="C23" s="12">
        <f>(100/$C$5)*C11</f>
        <v>5.1231902506449654</v>
      </c>
      <c r="D23" s="12">
        <f>(100/$D$5)*D11</f>
        <v>2.8955871836515605</v>
      </c>
      <c r="E23" s="11"/>
      <c r="F23" s="8"/>
      <c r="G23" s="8"/>
      <c r="H23" s="8"/>
      <c r="J23" s="7"/>
      <c r="K23" s="7"/>
      <c r="L23" s="7"/>
      <c r="N23" s="7"/>
      <c r="O23" s="7"/>
      <c r="P23" s="7"/>
    </row>
    <row r="24" spans="1:16" ht="24" customHeight="1" x14ac:dyDescent="0.3">
      <c r="A24" s="6" t="s">
        <v>7</v>
      </c>
      <c r="B24" s="12">
        <f>(100/$B$5)*B12</f>
        <v>11.517589370498873</v>
      </c>
      <c r="C24" s="12">
        <f>(100/$C$5)*C12</f>
        <v>15.610160398217642</v>
      </c>
      <c r="D24" s="12">
        <f>(100/$D$5)*D12</f>
        <v>7.0716636581669627</v>
      </c>
      <c r="E24" s="11"/>
      <c r="F24" s="8"/>
      <c r="G24" s="8"/>
      <c r="H24" s="8"/>
      <c r="J24" s="7"/>
      <c r="K24" s="7"/>
      <c r="L24" s="7"/>
      <c r="N24" s="7"/>
      <c r="O24" s="7"/>
      <c r="P24" s="7"/>
    </row>
    <row r="25" spans="1:16" ht="24" customHeight="1" x14ac:dyDescent="0.3">
      <c r="A25" s="6" t="s">
        <v>6</v>
      </c>
      <c r="B25" s="12">
        <f>(100/$B$5)*B13</f>
        <v>20.716162204993509</v>
      </c>
      <c r="C25" s="12">
        <f>(100/$C$5)*C13</f>
        <v>24.600945933718481</v>
      </c>
      <c r="D25" s="12">
        <f>(100/$D$5)*D13</f>
        <v>16.49596425377695</v>
      </c>
      <c r="E25" s="11"/>
      <c r="F25" s="8"/>
      <c r="G25" s="8"/>
      <c r="H25" s="8"/>
      <c r="J25" s="7"/>
      <c r="K25" s="7"/>
      <c r="L25" s="7"/>
      <c r="N25" s="7"/>
      <c r="O25" s="7"/>
      <c r="P25" s="7"/>
    </row>
    <row r="26" spans="1:16" ht="24" customHeight="1" x14ac:dyDescent="0.3">
      <c r="A26" s="4" t="s">
        <v>5</v>
      </c>
      <c r="B26" s="12">
        <f>(100/$B$5)*B14</f>
        <v>15.477668049374378</v>
      </c>
      <c r="C26" s="12">
        <f>(100/$C$5)*C14</f>
        <v>15.637859053282545</v>
      </c>
      <c r="D26" s="12">
        <f>(100/$D$5)*D14</f>
        <v>15.303649952509222</v>
      </c>
      <c r="E26" s="11"/>
      <c r="F26" s="8"/>
      <c r="G26" s="8"/>
      <c r="H26" s="8"/>
      <c r="J26" s="7"/>
      <c r="K26" s="7"/>
      <c r="L26" s="7"/>
      <c r="N26" s="7"/>
      <c r="O26" s="7"/>
      <c r="P26" s="7"/>
    </row>
    <row r="27" spans="1:16" ht="24" customHeight="1" x14ac:dyDescent="0.3">
      <c r="A27" s="10" t="s">
        <v>4</v>
      </c>
      <c r="B27" s="9" t="s">
        <v>3</v>
      </c>
      <c r="C27" s="9" t="s">
        <v>3</v>
      </c>
      <c r="D27" s="9" t="s">
        <v>3</v>
      </c>
      <c r="F27" s="8"/>
      <c r="G27" s="8"/>
      <c r="H27" s="8"/>
      <c r="J27" s="7"/>
      <c r="K27" s="7"/>
      <c r="L27" s="7"/>
    </row>
    <row r="28" spans="1:16" ht="3.75" customHeight="1" x14ac:dyDescent="0.3">
      <c r="A28" s="6"/>
      <c r="B28" s="5"/>
      <c r="C28" s="5"/>
      <c r="D28" s="5"/>
    </row>
    <row r="29" spans="1:16" s="3" customFormat="1" ht="18.75" customHeight="1" x14ac:dyDescent="0.3">
      <c r="A29" s="2" t="s">
        <v>2</v>
      </c>
    </row>
    <row r="30" spans="1:16" s="3" customFormat="1" ht="18.75" x14ac:dyDescent="0.3">
      <c r="A30" s="2" t="s">
        <v>1</v>
      </c>
      <c r="B30" s="4"/>
      <c r="C30" s="4"/>
      <c r="D30" s="4"/>
    </row>
    <row r="31" spans="1:16" x14ac:dyDescent="0.3">
      <c r="A31" s="2" t="s">
        <v>0</v>
      </c>
    </row>
  </sheetData>
  <pageMargins left="0.7" right="0.7" top="0.75" bottom="0.75" header="0.3" footer="0.3"/>
  <pageSetup paperSize="9" orientation="portrait" r:id="rId1"/>
  <headerFooter>
    <oddHeader>&amp;C20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2026-02-04T17:18:55Z</dcterms:created>
  <dcterms:modified xsi:type="dcterms:W3CDTF">2026-02-04T17:20:05Z</dcterms:modified>
</cp:coreProperties>
</file>