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A6C68A6A-CE5C-41AA-838A-91B3811881E4}" xr6:coauthVersionLast="47" xr6:coauthVersionMax="47" xr10:uidLastSave="{00000000-0000-0000-0000-000000000000}"/>
  <bookViews>
    <workbookView xWindow="-120" yWindow="-120" windowWidth="29040" windowHeight="15720" xr2:uid="{1309CFA7-E7D8-4C3C-9172-066B59889E5E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D39" i="1"/>
  <c r="B40" i="1"/>
  <c r="C40" i="1"/>
  <c r="D40" i="1"/>
  <c r="B41" i="1"/>
  <c r="C41" i="1"/>
  <c r="D41" i="1"/>
  <c r="B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E83" i="1"/>
</calcChain>
</file>

<file path=xl/sharedStrings.xml><?xml version="1.0" encoding="utf-8"?>
<sst xmlns="http://schemas.openxmlformats.org/spreadsheetml/2006/main" count="71" uniqueCount="34">
  <si>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</si>
  <si>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</si>
  <si>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</si>
  <si>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22. ไม่ทราบ</t>
  </si>
  <si>
    <t>21. กิจกรรมขององค์การระหว่างประเทศและภาคีสมาชิก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</si>
  <si>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</si>
  <si>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</si>
  <si>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</si>
  <si>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</si>
  <si>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</si>
  <si>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</si>
  <si>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</si>
  <si>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</si>
  <si>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</si>
  <si>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</si>
  <si>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</si>
  <si>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</si>
  <si>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</si>
  <si>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</si>
  <si>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</si>
  <si>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</si>
  <si>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</si>
  <si>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</si>
  <si>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</si>
  <si>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</si>
  <si>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</si>
  <si>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</si>
  <si>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 xml:space="preserve">12. กิจกรรมอสังหาริมทรัพย์ </t>
  </si>
  <si>
    <t xml:space="preserve">                 จำนวน</t>
  </si>
  <si>
    <t xml:space="preserve">                 หญิง</t>
  </si>
  <si>
    <t xml:space="preserve">                  ชาย</t>
  </si>
  <si>
    <t xml:space="preserve">                  รวม</t>
  </si>
  <si>
    <t>อุตสาหกรรม</t>
  </si>
  <si>
    <t>ตารางที่  4  จำนวนและร้อยละของผู้มีงานทำ จำแนกตามอุตสาหกรรมและเพศ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</si>
</sst>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2" applyFont="1"/>
    <xf numFmtId="187" fontId="2" fillId="0" borderId="0" xfId="2" applyNumberFormat="1" applyFont="1"/>
    <xf numFmtId="187" fontId="3" fillId="0" borderId="1" xfId="2" applyNumberFormat="1" applyFont="1" applyBorder="1" applyAlignment="1">
      <alignment horizontal="right"/>
    </xf>
    <xf numFmtId="187" fontId="3" fillId="0" borderId="0" xfId="2" applyNumberFormat="1" applyFont="1" applyAlignment="1">
      <alignment horizontal="right"/>
    </xf>
    <xf numFmtId="0" fontId="4" fillId="0" borderId="0" xfId="2" applyFont="1"/>
    <xf numFmtId="0" fontId="5" fillId="0" borderId="0" xfId="3" applyFont="1" applyAlignment="1">
      <alignment vertical="center"/>
    </xf>
    <xf numFmtId="0" fontId="6" fillId="0" borderId="0" xfId="2" applyFont="1"/>
    <xf numFmtId="188" fontId="7" fillId="0" borderId="0" xfId="4" applyNumberFormat="1" applyFont="1" applyBorder="1" applyAlignment="1">
      <alignment horizontal="right"/>
    </xf>
    <xf numFmtId="187" fontId="8" fillId="0" borderId="0" xfId="2" applyNumberFormat="1" applyFont="1" applyAlignment="1">
      <alignment horizontal="right"/>
    </xf>
    <xf numFmtId="188" fontId="8" fillId="0" borderId="0" xfId="4" applyNumberFormat="1" applyFont="1" applyBorder="1" applyAlignment="1">
      <alignment horizontal="right"/>
    </xf>
    <xf numFmtId="187" fontId="9" fillId="0" borderId="0" xfId="2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applyFont="1"/>
    <xf numFmtId="0" fontId="4" fillId="0" borderId="1" xfId="2" applyFont="1" applyBorder="1"/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87" fontId="13" fillId="0" borderId="0" xfId="2" applyNumberFormat="1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right"/>
    </xf>
    <xf numFmtId="188" fontId="8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2" fillId="0" borderId="0" xfId="2" applyFont="1" applyAlignment="1">
      <alignment vertical="center"/>
    </xf>
    <xf numFmtId="0" fontId="11" fillId="0" borderId="2" xfId="2" applyFont="1" applyBorder="1" applyAlignment="1">
      <alignment horizontal="left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right" vertical="center"/>
    </xf>
    <xf numFmtId="0" fontId="14" fillId="0" borderId="0" xfId="2" applyFont="1"/>
    <xf numFmtId="0" fontId="15" fillId="0" borderId="0" xfId="2" applyFont="1" applyAlignment="1">
      <alignment vertical="center"/>
    </xf>
  </cellXfs>
  <cellStyles count="5">
    <cellStyle name="Comma" xfId="1" builtinId="3"/>
    <cellStyle name="Normal" xfId="0" builtinId="0"/>
    <cellStyle name="Normal 2" xfId="2" xr:uid="{550E3244-8C2C-47B7-9261-5AA69A270E39}"/>
    <cellStyle name="เครื่องหมายจุลภาค 2" xfId="4" xr:uid="{E5E9EBDB-747F-4FC2-B55F-AA9C504839EC}"/>
    <cellStyle name="ปกติ 2" xfId="3" xr:uid="{8DCCF0AD-DCF2-4127-9486-FF76FA1A8C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AF5D-22F4-4FE5-A2DE-9F716F65D367}">
  <sheetPr>
    <tabColor rgb="FFFFFF00"/>
    <pageSetUpPr fitToPage="1"/>
  </sheetPr>
  <dimension ref="A1:E83"/>
  <sheetViews>
    <sheetView tabSelected="1" topLeftCell="A7" zoomScale="86" zoomScaleNormal="86" zoomScaleSheetLayoutView="100" workbookViewId="0">
      <selection activeCell="M23" sqref="M23"/>
    </sheetView>
  </sheetViews>
  <sheetFormatPr defaultRowHeight="15" x14ac:dyDescent="0.25"/>
  <cols>
    <col min="1" max="1" width="75.42578125" style="1" customWidth="1"/>
    <col min="2" max="2" width="15" style="1" customWidth="1"/>
    <col min="3" max="4" width="14.7109375" style="1" customWidth="1"/>
    <col min="5" max="16384" width="9.140625" style="1"/>
  </cols>
  <sheetData>
    <row r="1" spans="1:4" s="29" customFormat="1" ht="28.5" customHeight="1" x14ac:dyDescent="0.25">
      <c r="A1" s="30" t="s">
        <v>33</v>
      </c>
    </row>
    <row r="2" spans="1:4" s="21" customFormat="1" ht="19.5" customHeight="1" x14ac:dyDescent="0.25">
      <c r="A2" s="27" t="s">
        <v>32</v>
      </c>
      <c r="B2" s="28" t="s">
        <v>31</v>
      </c>
      <c r="C2" s="27" t="s">
        <v>30</v>
      </c>
      <c r="D2" s="27" t="s">
        <v>29</v>
      </c>
    </row>
    <row r="3" spans="1:4" s="21" customFormat="1" ht="18" customHeight="1" x14ac:dyDescent="0.25">
      <c r="A3" s="20"/>
      <c r="C3" s="26" t="s">
        <v>28</v>
      </c>
      <c r="D3" s="26"/>
    </row>
    <row r="4" spans="1:4" s="17" customFormat="1" ht="15.95" customHeight="1" x14ac:dyDescent="0.3">
      <c r="A4" s="20" t="s">
        <v>25</v>
      </c>
      <c r="B4" s="24">
        <v>523053.03</v>
      </c>
      <c r="C4" s="24">
        <v>275751.21000000002</v>
      </c>
      <c r="D4" s="24">
        <v>247301.82</v>
      </c>
    </row>
    <row r="5" spans="1:4" s="25" customFormat="1" ht="15.95" customHeight="1" x14ac:dyDescent="0.3">
      <c r="A5" s="16" t="s">
        <v>24</v>
      </c>
      <c r="B5" s="23">
        <v>26710.1</v>
      </c>
      <c r="C5" s="23">
        <v>17844.689999999999</v>
      </c>
      <c r="D5" s="23">
        <v>8865.41</v>
      </c>
    </row>
    <row r="6" spans="1:4" s="25" customFormat="1" ht="15.95" customHeight="1" x14ac:dyDescent="0.3">
      <c r="A6" s="16" t="s">
        <v>23</v>
      </c>
      <c r="B6" s="23">
        <v>4000.29</v>
      </c>
      <c r="C6" s="23">
        <v>3345.92</v>
      </c>
      <c r="D6" s="23">
        <v>654.37</v>
      </c>
    </row>
    <row r="7" spans="1:4" s="25" customFormat="1" ht="15.95" customHeight="1" x14ac:dyDescent="0.3">
      <c r="A7" s="15" t="s">
        <v>22</v>
      </c>
      <c r="B7" s="23">
        <v>188305.81</v>
      </c>
      <c r="C7" s="23">
        <v>95591.360000000001</v>
      </c>
      <c r="D7" s="23">
        <v>92714.45</v>
      </c>
    </row>
    <row r="8" spans="1:4" s="25" customFormat="1" ht="15.95" customHeight="1" x14ac:dyDescent="0.3">
      <c r="A8" s="15" t="s">
        <v>21</v>
      </c>
      <c r="B8" s="23">
        <v>2515.88</v>
      </c>
      <c r="C8" s="23">
        <v>1907.84</v>
      </c>
      <c r="D8" s="23">
        <v>608.04</v>
      </c>
    </row>
    <row r="9" spans="1:4" s="25" customFormat="1" ht="15.95" customHeight="1" x14ac:dyDescent="0.3">
      <c r="A9" s="16" t="s">
        <v>20</v>
      </c>
      <c r="B9" s="23">
        <v>5477.82</v>
      </c>
      <c r="C9" s="23">
        <v>3429.3</v>
      </c>
      <c r="D9" s="23">
        <v>2048.52</v>
      </c>
    </row>
    <row r="10" spans="1:4" ht="15.95" customHeight="1" x14ac:dyDescent="0.3">
      <c r="A10" s="16" t="s">
        <v>19</v>
      </c>
      <c r="B10" s="23">
        <v>13690.98</v>
      </c>
      <c r="C10" s="23">
        <v>11365.61</v>
      </c>
      <c r="D10" s="23">
        <v>2325.37</v>
      </c>
    </row>
    <row r="11" spans="1:4" ht="15.95" customHeight="1" x14ac:dyDescent="0.3">
      <c r="A11" s="15" t="s">
        <v>18</v>
      </c>
      <c r="B11" s="23">
        <v>83389.64</v>
      </c>
      <c r="C11" s="23">
        <v>36364.04</v>
      </c>
      <c r="D11" s="23">
        <v>47025.599999999999</v>
      </c>
    </row>
    <row r="12" spans="1:4" ht="15.95" customHeight="1" x14ac:dyDescent="0.3">
      <c r="A12" s="5" t="s">
        <v>17</v>
      </c>
      <c r="B12" s="23">
        <v>54071.57</v>
      </c>
      <c r="C12" s="23">
        <v>43006.84</v>
      </c>
      <c r="D12" s="23">
        <v>11064.73</v>
      </c>
    </row>
    <row r="13" spans="1:4" ht="15.95" customHeight="1" x14ac:dyDescent="0.3">
      <c r="A13" s="5" t="s">
        <v>16</v>
      </c>
      <c r="B13" s="23">
        <v>39945.519999999997</v>
      </c>
      <c r="C13" s="23">
        <v>14384.37</v>
      </c>
      <c r="D13" s="23">
        <v>25561.15</v>
      </c>
    </row>
    <row r="14" spans="1:4" ht="15.95" customHeight="1" x14ac:dyDescent="0.3">
      <c r="A14" s="5" t="s">
        <v>15</v>
      </c>
      <c r="B14" s="23">
        <v>3019.21</v>
      </c>
      <c r="C14" s="23" t="s">
        <v>2</v>
      </c>
      <c r="D14" s="23">
        <v>3019.21</v>
      </c>
    </row>
    <row r="15" spans="1:4" ht="15.95" customHeight="1" x14ac:dyDescent="0.3">
      <c r="A15" s="5" t="s">
        <v>14</v>
      </c>
      <c r="B15" s="23">
        <v>2488.5100000000002</v>
      </c>
      <c r="C15" s="23">
        <v>805.73</v>
      </c>
      <c r="D15" s="23">
        <v>1682.78</v>
      </c>
    </row>
    <row r="16" spans="1:4" ht="15.95" customHeight="1" x14ac:dyDescent="0.3">
      <c r="A16" s="5" t="s">
        <v>27</v>
      </c>
      <c r="B16" s="23">
        <v>7415.42</v>
      </c>
      <c r="C16" s="23">
        <v>3017.89</v>
      </c>
      <c r="D16" s="23">
        <v>4397.53</v>
      </c>
    </row>
    <row r="17" spans="1:5" ht="15.95" customHeight="1" x14ac:dyDescent="0.3">
      <c r="A17" s="5" t="s">
        <v>12</v>
      </c>
      <c r="B17" s="23">
        <v>2069.21</v>
      </c>
      <c r="C17" s="23" t="s">
        <v>2</v>
      </c>
      <c r="D17" s="23">
        <v>2069.21</v>
      </c>
    </row>
    <row r="18" spans="1:5" ht="15.95" customHeight="1" x14ac:dyDescent="0.3">
      <c r="A18" s="5" t="s">
        <v>11</v>
      </c>
      <c r="B18" s="23">
        <v>8787.41</v>
      </c>
      <c r="C18" s="23">
        <v>4361.2299999999996</v>
      </c>
      <c r="D18" s="23">
        <v>4426.18</v>
      </c>
    </row>
    <row r="19" spans="1:5" ht="15.95" customHeight="1" x14ac:dyDescent="0.3">
      <c r="A19" s="5" t="s">
        <v>10</v>
      </c>
      <c r="B19" s="23">
        <v>26968.15</v>
      </c>
      <c r="C19" s="23">
        <v>15997.68</v>
      </c>
      <c r="D19" s="23">
        <v>10970.46</v>
      </c>
    </row>
    <row r="20" spans="1:5" ht="15.95" customHeight="1" x14ac:dyDescent="0.3">
      <c r="A20" s="5" t="s">
        <v>9</v>
      </c>
      <c r="B20" s="23">
        <v>10500.62</v>
      </c>
      <c r="C20" s="23">
        <v>3147.41</v>
      </c>
      <c r="D20" s="23">
        <v>7353.21</v>
      </c>
    </row>
    <row r="21" spans="1:5" ht="15.95" customHeight="1" x14ac:dyDescent="0.3">
      <c r="A21" s="5" t="s">
        <v>8</v>
      </c>
      <c r="B21" s="23">
        <v>8011.61</v>
      </c>
      <c r="C21" s="23">
        <v>3689.52</v>
      </c>
      <c r="D21" s="23">
        <v>4322.1000000000004</v>
      </c>
    </row>
    <row r="22" spans="1:5" ht="15.95" customHeight="1" x14ac:dyDescent="0.3">
      <c r="A22" s="5" t="s">
        <v>7</v>
      </c>
      <c r="B22" s="23">
        <v>5846.45</v>
      </c>
      <c r="C22" s="23">
        <v>2803.9</v>
      </c>
      <c r="D22" s="23">
        <v>3042.55</v>
      </c>
    </row>
    <row r="23" spans="1:5" ht="15.95" customHeight="1" x14ac:dyDescent="0.3">
      <c r="A23" s="5" t="s">
        <v>6</v>
      </c>
      <c r="B23" s="23">
        <v>26445.7</v>
      </c>
      <c r="C23" s="23">
        <v>14104.12</v>
      </c>
      <c r="D23" s="23">
        <v>12341.58</v>
      </c>
    </row>
    <row r="24" spans="1:5" ht="15.95" customHeight="1" x14ac:dyDescent="0.3">
      <c r="A24" s="5" t="s">
        <v>5</v>
      </c>
      <c r="B24" s="23">
        <v>3393.12</v>
      </c>
      <c r="C24" s="23">
        <v>583.74</v>
      </c>
      <c r="D24" s="23">
        <v>2809.37</v>
      </c>
    </row>
    <row r="25" spans="1:5" ht="15.95" customHeight="1" x14ac:dyDescent="0.3">
      <c r="A25" s="5" t="s">
        <v>4</v>
      </c>
      <c r="B25" s="23" t="s">
        <v>2</v>
      </c>
      <c r="C25" s="23" t="s">
        <v>2</v>
      </c>
      <c r="D25" s="23" t="s">
        <v>2</v>
      </c>
    </row>
    <row r="26" spans="1:5" ht="15.95" customHeight="1" x14ac:dyDescent="0.3">
      <c r="A26" s="5" t="s">
        <v>3</v>
      </c>
      <c r="B26" s="23" t="s">
        <v>2</v>
      </c>
      <c r="C26" s="23" t="s">
        <v>2</v>
      </c>
      <c r="D26" s="23" t="s">
        <v>2</v>
      </c>
    </row>
    <row r="27" spans="1:5" ht="15.95" customHeight="1" x14ac:dyDescent="0.25">
      <c r="A27" s="5"/>
    </row>
    <row r="28" spans="1:5" ht="15.95" customHeight="1" x14ac:dyDescent="0.25">
      <c r="A28" s="21"/>
      <c r="B28" s="21"/>
      <c r="C28" s="22" t="s">
        <v>26</v>
      </c>
      <c r="D28" s="21"/>
    </row>
    <row r="29" spans="1:5" s="17" customFormat="1" ht="15.95" customHeight="1" x14ac:dyDescent="0.25">
      <c r="A29" s="20" t="s">
        <v>25</v>
      </c>
      <c r="B29" s="19">
        <v>100</v>
      </c>
      <c r="C29" s="19">
        <v>100</v>
      </c>
      <c r="D29" s="19">
        <v>100</v>
      </c>
      <c r="E29" s="18"/>
    </row>
    <row r="30" spans="1:5" s="12" customFormat="1" ht="15.95" customHeight="1" x14ac:dyDescent="0.25">
      <c r="A30" s="16" t="s">
        <v>24</v>
      </c>
      <c r="B30" s="4">
        <f>(100/$B$4)*B5</f>
        <v>5.1065759049326216</v>
      </c>
      <c r="C30" s="4">
        <f>(100/$C$4)*C5</f>
        <v>6.4713007061691581</v>
      </c>
      <c r="D30" s="4">
        <f>(100/$D$4)*D5</f>
        <v>3.5848543290138339</v>
      </c>
    </row>
    <row r="31" spans="1:5" s="12" customFormat="1" ht="15.95" customHeight="1" x14ac:dyDescent="0.25">
      <c r="A31" s="16" t="s">
        <v>23</v>
      </c>
      <c r="B31" s="4">
        <f>(100/$B$4)*B6</f>
        <v>0.76479625784788963</v>
      </c>
      <c r="C31" s="4">
        <f>(100/$C$4)*C6</f>
        <v>1.2133836148896682</v>
      </c>
      <c r="D31" s="4">
        <f>(100/$D$4)*D6</f>
        <v>0.26460379466677597</v>
      </c>
    </row>
    <row r="32" spans="1:5" s="12" customFormat="1" ht="15.95" customHeight="1" x14ac:dyDescent="0.25">
      <c r="A32" s="15" t="s">
        <v>22</v>
      </c>
      <c r="B32" s="4">
        <f>(100/$B$4)*B7</f>
        <v>36.001284611619589</v>
      </c>
      <c r="C32" s="4">
        <f>(100/$C$4)*C7</f>
        <v>34.665798927953936</v>
      </c>
      <c r="D32" s="4">
        <f>(100/$D$4)*D7</f>
        <v>37.490403426873279</v>
      </c>
    </row>
    <row r="33" spans="1:4" s="12" customFormat="1" ht="15.95" customHeight="1" x14ac:dyDescent="0.25">
      <c r="A33" s="15" t="s">
        <v>21</v>
      </c>
      <c r="B33" s="4">
        <f>(100/$B$4)*B8</f>
        <v>0.48099902986892168</v>
      </c>
      <c r="C33" s="4">
        <f>(100/$C$4)*C8</f>
        <v>0.69187003748777742</v>
      </c>
      <c r="D33" s="4">
        <f>(100/$D$4)*D8+0.05</f>
        <v>0.29586960176839777</v>
      </c>
    </row>
    <row r="34" spans="1:4" s="12" customFormat="1" ht="15.95" customHeight="1" x14ac:dyDescent="0.25">
      <c r="A34" s="16" t="s">
        <v>20</v>
      </c>
      <c r="B34" s="4">
        <f>(100/$B$4)*B9</f>
        <v>1.0472781316265387</v>
      </c>
      <c r="C34" s="4">
        <f>(100/$C$4)*C9+0.05</f>
        <v>1.2936210162051511</v>
      </c>
      <c r="D34" s="4">
        <f>(100/$D$4)*D9</f>
        <v>0.82834812942339031</v>
      </c>
    </row>
    <row r="35" spans="1:4" s="5" customFormat="1" ht="15.95" customHeight="1" x14ac:dyDescent="0.25">
      <c r="A35" s="16" t="s">
        <v>19</v>
      </c>
      <c r="B35" s="4">
        <f>(100/$B$4)*B10</f>
        <v>2.6175127978897281</v>
      </c>
      <c r="C35" s="4">
        <f>(100/$C$4)*C10</f>
        <v>4.1216899827928231</v>
      </c>
      <c r="D35" s="4">
        <f>(100/$D$4)*D10</f>
        <v>0.94029635527955258</v>
      </c>
    </row>
    <row r="36" spans="1:4" s="5" customFormat="1" ht="15.95" customHeight="1" x14ac:dyDescent="0.25">
      <c r="A36" s="15" t="s">
        <v>18</v>
      </c>
      <c r="B36" s="4">
        <f>(100/$B$4)*B11</f>
        <v>15.942865296086707</v>
      </c>
      <c r="C36" s="4">
        <f>(100/$C$4)*C11</f>
        <v>13.187263983356592</v>
      </c>
      <c r="D36" s="4">
        <f>(100/$D$4)*D11</f>
        <v>19.015468628577015</v>
      </c>
    </row>
    <row r="37" spans="1:4" s="5" customFormat="1" ht="15.95" customHeight="1" x14ac:dyDescent="0.25">
      <c r="A37" s="5" t="s">
        <v>17</v>
      </c>
      <c r="B37" s="4">
        <f>(100/$B$4)*B12</f>
        <v>10.337684115891651</v>
      </c>
      <c r="C37" s="4">
        <f>(100/$C$4)*C12</f>
        <v>15.596247066332001</v>
      </c>
      <c r="D37" s="4">
        <f>(100/$D$4)*D12</f>
        <v>4.474180578210059</v>
      </c>
    </row>
    <row r="38" spans="1:4" s="5" customFormat="1" ht="15.95" customHeight="1" x14ac:dyDescent="0.25">
      <c r="A38" s="5" t="s">
        <v>16</v>
      </c>
      <c r="B38" s="4">
        <f>(100/$B$4)*B13</f>
        <v>7.6369923715000736</v>
      </c>
      <c r="C38" s="4">
        <f>(100/$C$4)*C13</f>
        <v>5.2164304192899102</v>
      </c>
      <c r="D38" s="4">
        <f>(100/$D$4)*D13</f>
        <v>10.336013701799688</v>
      </c>
    </row>
    <row r="39" spans="1:4" s="5" customFormat="1" ht="15.95" customHeight="1" x14ac:dyDescent="0.25">
      <c r="A39" s="5" t="s">
        <v>15</v>
      </c>
      <c r="B39" s="4">
        <f>(100/$B$4)*B14</f>
        <v>0.57722827836405033</v>
      </c>
      <c r="C39" s="4" t="s">
        <v>2</v>
      </c>
      <c r="D39" s="4">
        <f>(100/$D$4)*D14</f>
        <v>1.2208604045049081</v>
      </c>
    </row>
    <row r="40" spans="1:4" s="5" customFormat="1" ht="15.95" customHeight="1" x14ac:dyDescent="0.25">
      <c r="A40" s="5" t="s">
        <v>14</v>
      </c>
      <c r="B40" s="4">
        <f>(100/$B$4)*B15</f>
        <v>0.47576629084817651</v>
      </c>
      <c r="C40" s="4">
        <f>(100/$C$4)*C15</f>
        <v>0.29219454739654632</v>
      </c>
      <c r="D40" s="4">
        <f>(100/$D$4)*D15</f>
        <v>0.68045597076479258</v>
      </c>
    </row>
    <row r="41" spans="1:4" s="5" customFormat="1" ht="15.95" customHeight="1" x14ac:dyDescent="0.25">
      <c r="A41" s="5" t="s">
        <v>13</v>
      </c>
      <c r="B41" s="4">
        <f>(100/$B$4)*B16</f>
        <v>1.4177185819954048</v>
      </c>
      <c r="C41" s="4">
        <f>(100/$C$4)*C16</f>
        <v>1.0944249347083552</v>
      </c>
      <c r="D41" s="4">
        <f>(100/$D$4)*D16</f>
        <v>1.7782036541421327</v>
      </c>
    </row>
    <row r="42" spans="1:4" s="5" customFormat="1" ht="15.95" customHeight="1" x14ac:dyDescent="0.25">
      <c r="A42" s="5" t="s">
        <v>12</v>
      </c>
      <c r="B42" s="4">
        <f>(100/$B$4)*B17</f>
        <v>0.39560233500607001</v>
      </c>
      <c r="C42" s="4" t="s">
        <v>2</v>
      </c>
      <c r="D42" s="4">
        <f>(100/$D$4)*D17</f>
        <v>0.83671442450362876</v>
      </c>
    </row>
    <row r="43" spans="1:4" s="5" customFormat="1" ht="15.95" customHeight="1" x14ac:dyDescent="0.25">
      <c r="A43" s="5" t="s">
        <v>11</v>
      </c>
      <c r="B43" s="4">
        <f>(100/$B$4)*B18</f>
        <v>1.6800227693929999</v>
      </c>
      <c r="C43" s="4">
        <f>(100/$C$4)*C18</f>
        <v>1.5815814552545389</v>
      </c>
      <c r="D43" s="4">
        <f>(100/$D$4)*D18</f>
        <v>1.7897886881705924</v>
      </c>
    </row>
    <row r="44" spans="1:4" s="5" customFormat="1" ht="15.95" customHeight="1" x14ac:dyDescent="0.25">
      <c r="A44" s="5" t="s">
        <v>10</v>
      </c>
      <c r="B44" s="4">
        <f>(100/$B$4)*B19</f>
        <v>5.1559112467047559</v>
      </c>
      <c r="C44" s="4">
        <f>(100/$C$4)*C19</f>
        <v>5.801490408691226</v>
      </c>
      <c r="D44" s="4">
        <f>(100/$D$4)*D19</f>
        <v>4.4360611660682476</v>
      </c>
    </row>
    <row r="45" spans="1:4" s="5" customFormat="1" ht="15.95" customHeight="1" x14ac:dyDescent="0.25">
      <c r="A45" s="5" t="s">
        <v>9</v>
      </c>
      <c r="B45" s="4">
        <f>(100/$B$4)*B20</f>
        <v>2.0075631719407112</v>
      </c>
      <c r="C45" s="4">
        <f>(100/$C$4)*C20</f>
        <v>1.1413948101986569</v>
      </c>
      <c r="D45" s="4">
        <f>(100/$D$4)*D20</f>
        <v>2.9733748016896921</v>
      </c>
    </row>
    <row r="46" spans="1:4" s="5" customFormat="1" ht="15.95" customHeight="1" x14ac:dyDescent="0.25">
      <c r="A46" s="5" t="s">
        <v>8</v>
      </c>
      <c r="B46" s="4">
        <f>(100/$B$4)*B21</f>
        <v>1.5317012884907673</v>
      </c>
      <c r="C46" s="4">
        <f>(100/$C$4)*C21</f>
        <v>1.3379886891520802</v>
      </c>
      <c r="D46" s="4">
        <f>(100/$D$4)*D21+0.05</f>
        <v>1.7977024633300314</v>
      </c>
    </row>
    <row r="47" spans="1:4" s="5" customFormat="1" ht="15.95" customHeight="1" x14ac:dyDescent="0.25">
      <c r="A47" s="5" t="s">
        <v>7</v>
      </c>
      <c r="B47" s="4">
        <f>(100/$B$4)*B22</f>
        <v>1.1177547332055411</v>
      </c>
      <c r="C47" s="4">
        <f>(100/$C$4)*C22</f>
        <v>1.0168223740523206</v>
      </c>
      <c r="D47" s="4">
        <f>(100/$D$4)*D22</f>
        <v>1.2302982646872553</v>
      </c>
    </row>
    <row r="48" spans="1:4" s="5" customFormat="1" ht="15.95" customHeight="1" x14ac:dyDescent="0.25">
      <c r="A48" s="5" t="s">
        <v>6</v>
      </c>
      <c r="B48" s="4">
        <f>(100/$B$4)*B23</f>
        <v>5.0560265371180426</v>
      </c>
      <c r="C48" s="4">
        <f>(100/$C$4)*C23</f>
        <v>5.1147989522874626</v>
      </c>
      <c r="D48" s="4">
        <f>(100/$D$4)*D23</f>
        <v>4.9904929935412525</v>
      </c>
    </row>
    <row r="49" spans="1:5" s="5" customFormat="1" ht="15.95" customHeight="1" x14ac:dyDescent="0.25">
      <c r="A49" s="5" t="s">
        <v>5</v>
      </c>
      <c r="B49" s="4">
        <f>(100/$B$4)*B24+0.05</f>
        <v>0.69871433781771608</v>
      </c>
      <c r="C49" s="4">
        <f>(100/$C$4)*C24</f>
        <v>0.21169082086711424</v>
      </c>
      <c r="D49" s="4">
        <f>(100/$D$4)*D24</f>
        <v>1.1360086229854676</v>
      </c>
    </row>
    <row r="50" spans="1:5" s="7" customFormat="1" ht="15.95" customHeight="1" x14ac:dyDescent="0.3">
      <c r="A50" s="5" t="s">
        <v>4</v>
      </c>
      <c r="B50" s="4" t="s">
        <v>2</v>
      </c>
      <c r="C50" s="4" t="s">
        <v>2</v>
      </c>
      <c r="D50" s="4" t="s">
        <v>2</v>
      </c>
    </row>
    <row r="51" spans="1:5" s="7" customFormat="1" ht="15.95" customHeight="1" x14ac:dyDescent="0.3">
      <c r="A51" s="14" t="s">
        <v>3</v>
      </c>
      <c r="B51" s="3" t="s">
        <v>2</v>
      </c>
      <c r="C51" s="3" t="s">
        <v>2</v>
      </c>
      <c r="D51" s="3" t="s">
        <v>2</v>
      </c>
      <c r="E51" s="13"/>
    </row>
    <row r="52" spans="1:5" s="7" customFormat="1" ht="15.75" hidden="1" customHeight="1" x14ac:dyDescent="0.3">
      <c r="A52" s="14"/>
      <c r="B52" s="3"/>
      <c r="C52" s="3"/>
      <c r="D52" s="3"/>
      <c r="E52" s="13"/>
    </row>
    <row r="53" spans="1:5" s="7" customFormat="1" ht="3.75" customHeight="1" x14ac:dyDescent="0.3">
      <c r="A53" s="5"/>
      <c r="B53" s="11"/>
      <c r="C53" s="11"/>
      <c r="D53" s="11"/>
    </row>
    <row r="54" spans="1:5" s="7" customFormat="1" ht="17.25" customHeight="1" x14ac:dyDescent="0.3">
      <c r="A54" s="5" t="s">
        <v>1</v>
      </c>
      <c r="B54" s="10"/>
      <c r="C54" s="9"/>
      <c r="D54" s="8"/>
    </row>
    <row r="55" spans="1:5" s="6" customFormat="1" ht="19.5" customHeight="1" x14ac:dyDescent="0.25">
      <c r="A55" s="5" t="s">
        <v>0</v>
      </c>
    </row>
    <row r="56" spans="1:5" ht="15.75" x14ac:dyDescent="0.25">
      <c r="A56" s="5"/>
    </row>
    <row r="57" spans="1:5" x14ac:dyDescent="0.25">
      <c r="B57" s="2"/>
      <c r="C57" s="2"/>
      <c r="D57" s="2"/>
      <c r="E57" s="2"/>
    </row>
    <row r="60" spans="1:5" ht="15.75" x14ac:dyDescent="0.25">
      <c r="E60" s="4"/>
    </row>
    <row r="61" spans="1:5" ht="15.75" x14ac:dyDescent="0.25">
      <c r="E61" s="4"/>
    </row>
    <row r="62" spans="1:5" ht="15.75" x14ac:dyDescent="0.25">
      <c r="E62" s="4"/>
    </row>
    <row r="63" spans="1:5" ht="15.75" x14ac:dyDescent="0.25">
      <c r="E63" s="4"/>
    </row>
    <row r="64" spans="1:5" ht="15.75" x14ac:dyDescent="0.25">
      <c r="E64" s="4"/>
    </row>
    <row r="65" spans="5:5" ht="15.75" x14ac:dyDescent="0.25">
      <c r="E65" s="4"/>
    </row>
    <row r="66" spans="5:5" ht="15.75" x14ac:dyDescent="0.25">
      <c r="E66" s="4"/>
    </row>
    <row r="67" spans="5:5" ht="15.75" x14ac:dyDescent="0.25">
      <c r="E67" s="4"/>
    </row>
    <row r="68" spans="5:5" ht="15.75" x14ac:dyDescent="0.25">
      <c r="E68" s="4"/>
    </row>
    <row r="69" spans="5:5" ht="15.75" x14ac:dyDescent="0.25">
      <c r="E69" s="4"/>
    </row>
    <row r="70" spans="5:5" ht="15.75" x14ac:dyDescent="0.25">
      <c r="E70" s="4"/>
    </row>
    <row r="71" spans="5:5" ht="15.75" x14ac:dyDescent="0.25">
      <c r="E71" s="4"/>
    </row>
    <row r="72" spans="5:5" ht="15.75" x14ac:dyDescent="0.25">
      <c r="E72" s="4"/>
    </row>
    <row r="73" spans="5:5" ht="15.75" x14ac:dyDescent="0.25">
      <c r="E73" s="4"/>
    </row>
    <row r="74" spans="5:5" ht="15.75" x14ac:dyDescent="0.25">
      <c r="E74" s="4"/>
    </row>
    <row r="75" spans="5:5" ht="15.75" x14ac:dyDescent="0.25">
      <c r="E75" s="4"/>
    </row>
    <row r="76" spans="5:5" ht="15.75" x14ac:dyDescent="0.25">
      <c r="E76" s="4"/>
    </row>
    <row r="77" spans="5:5" ht="15.75" x14ac:dyDescent="0.25">
      <c r="E77" s="4"/>
    </row>
    <row r="78" spans="5:5" ht="15.75" x14ac:dyDescent="0.25">
      <c r="E78" s="4"/>
    </row>
    <row r="79" spans="5:5" ht="15.75" x14ac:dyDescent="0.25">
      <c r="E79" s="4"/>
    </row>
    <row r="80" spans="5:5" ht="15.75" x14ac:dyDescent="0.25">
      <c r="E80" s="4"/>
    </row>
    <row r="81" spans="5:5" ht="15.75" x14ac:dyDescent="0.25">
      <c r="E81" s="3"/>
    </row>
    <row r="83" spans="5:5" x14ac:dyDescent="0.25">
      <c r="E83" s="2">
        <f>SUM(E60:E82)</f>
        <v>0</v>
      </c>
    </row>
  </sheetData>
  <pageMargins left="0.39370078740157483" right="0.19685039370078741" top="0.74803149606299213" bottom="0.74803149606299213" header="0.31496062992125984" footer="0.31496062992125984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2026-02-04T17:34:42Z</dcterms:created>
  <dcterms:modified xsi:type="dcterms:W3CDTF">2026-02-04T17:35:07Z</dcterms:modified>
</cp:coreProperties>
</file>