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D:\467 สรง\"/>
    </mc:Choice>
  </mc:AlternateContent>
  <xr:revisionPtr revIDLastSave="0" documentId="13_ncr:1_{39D8E0F0-2D51-4487-A8B4-8A5DC4BBD657}" xr6:coauthVersionLast="47" xr6:coauthVersionMax="47" xr10:uidLastSave="{00000000-0000-0000-0000-000000000000}"/>
  <bookViews>
    <workbookView xWindow="-120" yWindow="-120" windowWidth="29040" windowHeight="15720" xr2:uid="{FA5824EF-6B9A-41E1-8337-183FA49A430E}"/>
  </bookViews>
  <sheets>
    <sheet name="ตารางที่3" sheetId="1" r:id="rId1"/>
  </sheets>
  <definedNames>
    <definedName name="_xlnm.Print_Area" localSheetId="0">ตารางที่3!$A$1:$D$31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" i="1" l="1"/>
  <c r="C18" i="1"/>
  <c r="D18" i="1"/>
  <c r="B19" i="1"/>
  <c r="C19" i="1"/>
  <c r="D19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</calcChain>
</file>

<file path=xl/sharedStrings.xml><?xml version="1.0" encoding="utf-8"?>
<sst xmlns="http://schemas.openxmlformats.org/spreadsheetml/2006/main" count="38" uniqueCount="22">
  <si>
    <t xml:space="preserve">              "n.a." ไม่มีข้อมูล/สำรวจไม่พบ</t>
  </si>
  <si>
    <t xml:space="preserve">                 รวมทหารประจำการ ที่เป็นสมาชิกในครัวเรือนส่วนบุคคล      </t>
  </si>
  <si>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</si>
  <si>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n.a.</t>
  </si>
  <si>
    <t>10. คนงานซึ่งมิได้จำแนกไว้ในหมวดอื่น</t>
  </si>
  <si>
    <t xml:space="preserve">9. อาชีพขั้นพื้นฐานต่างๆ ในด้านการขาย และการให้บริการ </t>
  </si>
  <si>
    <t xml:space="preserve">8. ผู้ปฏิบัติการโรงงานและเครื่องจักร และผู้ปฏิบัติงานด้านการประกอบ </t>
  </si>
  <si>
    <t xml:space="preserve">7. ผู้ปฏิบัติงานด้านความสามารถทางฝีมือ และธุรกิจการค้าที่เกี่ยวข้อง  </t>
  </si>
  <si>
    <t xml:space="preserve">6. ผู้ปฏิบัติงานที่มีฝีมือในด้านการเกษตร และการประมง </t>
  </si>
  <si>
    <t xml:space="preserve">5. พนักงานบริการและพนักงานในร้านค้า และตลาด </t>
  </si>
  <si>
    <t>4. เสมียน</t>
  </si>
  <si>
    <t xml:space="preserve">3. ผู้ประกอบวิชาชีพด้านเทคนิคสาขาต่างๆ และอาชีพที่เกี่ยวข้อง   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</si>
  <si>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</si>
  <si>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</t>
  </si>
  <si>
    <t>ยอดรวม</t>
  </si>
  <si>
    <t xml:space="preserve">          ร้อยละ</t>
  </si>
  <si>
    <t xml:space="preserve">          จำนวน</t>
  </si>
  <si>
    <t>หญิง</t>
  </si>
  <si>
    <t xml:space="preserve"> ชาย</t>
  </si>
  <si>
    <t xml:space="preserve"> รวม</t>
  </si>
  <si>
    <t>อาชีพ</t>
  </si>
  <si>
    <t>ตารางที่ 3  จำนวนและร้อยละของผู้มีงานทำ จำแนกตามอาชีพและเพศ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</si>
</sst>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00"/>
    <numFmt numFmtId="188" formatCode="0.0"/>
    <numFmt numFmtId="189" formatCode="0.0000"/>
    <numFmt numFmtId="190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3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2" fillId="0" borderId="0" xfId="2" applyFont="1"/>
    <xf numFmtId="0" fontId="3" fillId="0" borderId="0" xfId="2" applyFont="1"/>
    <xf numFmtId="0" fontId="4" fillId="0" borderId="0" xfId="2" applyFont="1"/>
    <xf numFmtId="0" fontId="4" fillId="0" borderId="0" xfId="2" applyFont="1" applyAlignment="1">
      <alignment horizontal="left"/>
    </xf>
    <xf numFmtId="187" fontId="5" fillId="0" borderId="0" xfId="2" applyNumberFormat="1" applyFont="1" applyAlignment="1">
      <alignment horizontal="right"/>
    </xf>
    <xf numFmtId="0" fontId="4" fillId="0" borderId="0" xfId="2" quotePrefix="1" applyFont="1" applyAlignment="1">
      <alignment horizontal="left"/>
    </xf>
    <xf numFmtId="0" fontId="2" fillId="0" borderId="0" xfId="2" applyFont="1" applyAlignment="1">
      <alignment vertical="center"/>
    </xf>
    <xf numFmtId="188" fontId="5" fillId="0" borderId="1" xfId="2" applyNumberFormat="1" applyFont="1" applyBorder="1" applyAlignment="1">
      <alignment horizontal="right"/>
    </xf>
    <xf numFmtId="0" fontId="4" fillId="0" borderId="1" xfId="2" quotePrefix="1" applyFont="1" applyBorder="1" applyAlignment="1">
      <alignment horizontal="left"/>
    </xf>
    <xf numFmtId="188" fontId="2" fillId="0" borderId="0" xfId="2" applyNumberFormat="1" applyFont="1" applyAlignment="1">
      <alignment vertical="center"/>
    </xf>
    <xf numFmtId="189" fontId="2" fillId="0" borderId="0" xfId="2" applyNumberFormat="1" applyFont="1"/>
    <xf numFmtId="188" fontId="5" fillId="0" borderId="0" xfId="2" applyNumberFormat="1" applyFont="1" applyAlignment="1">
      <alignment horizontal="right"/>
    </xf>
    <xf numFmtId="189" fontId="2" fillId="0" borderId="0" xfId="2" applyNumberFormat="1" applyFont="1" applyAlignment="1">
      <alignment vertical="center"/>
    </xf>
    <xf numFmtId="0" fontId="6" fillId="0" borderId="0" xfId="2" applyFont="1" applyAlignment="1">
      <alignment vertical="center"/>
    </xf>
    <xf numFmtId="188" fontId="6" fillId="0" borderId="0" xfId="2" applyNumberFormat="1" applyFont="1" applyAlignment="1">
      <alignment vertical="center"/>
    </xf>
    <xf numFmtId="188" fontId="7" fillId="0" borderId="0" xfId="2" applyNumberFormat="1" applyFont="1" applyAlignment="1">
      <alignment horizontal="right"/>
    </xf>
    <xf numFmtId="0" fontId="8" fillId="0" borderId="0" xfId="2" applyFont="1" applyAlignment="1">
      <alignment horizontal="center"/>
    </xf>
    <xf numFmtId="0" fontId="6" fillId="0" borderId="0" xfId="2" applyFont="1"/>
    <xf numFmtId="0" fontId="8" fillId="0" borderId="0" xfId="2" applyFont="1"/>
    <xf numFmtId="3" fontId="6" fillId="0" borderId="0" xfId="2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190" fontId="4" fillId="0" borderId="0" xfId="1" applyNumberFormat="1" applyFont="1" applyAlignment="1">
      <alignment horizontal="right"/>
    </xf>
    <xf numFmtId="190" fontId="4" fillId="0" borderId="0" xfId="1" applyNumberFormat="1" applyFont="1"/>
    <xf numFmtId="0" fontId="4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190" fontId="8" fillId="0" borderId="0" xfId="1" applyNumberFormat="1" applyFont="1"/>
    <xf numFmtId="0" fontId="8" fillId="0" borderId="2" xfId="2" applyFont="1" applyBorder="1"/>
    <xf numFmtId="0" fontId="8" fillId="0" borderId="2" xfId="2" applyFont="1" applyBorder="1" applyAlignment="1">
      <alignment horizontal="left"/>
    </xf>
    <xf numFmtId="0" fontId="8" fillId="0" borderId="0" xfId="2" applyFont="1" applyAlignment="1">
      <alignment horizontal="center" vertical="center"/>
    </xf>
    <xf numFmtId="0" fontId="8" fillId="0" borderId="3" xfId="2" applyFont="1" applyBorder="1" applyAlignment="1">
      <alignment horizontal="right" vertical="center"/>
    </xf>
    <xf numFmtId="0" fontId="8" fillId="0" borderId="3" xfId="2" applyFont="1" applyBorder="1" applyAlignment="1">
      <alignment horizontal="center" vertical="center"/>
    </xf>
    <xf numFmtId="0" fontId="6" fillId="0" borderId="0" xfId="2" applyFont="1" applyAlignment="1">
      <alignment horizontal="center"/>
    </xf>
    <xf numFmtId="0" fontId="9" fillId="0" borderId="0" xfId="2" applyFont="1"/>
  </cellXfs>
  <cellStyles count="3">
    <cellStyle name="Comma" xfId="1" builtinId="3"/>
    <cellStyle name="Normal" xfId="0" builtinId="0"/>
    <cellStyle name="Normal 2" xfId="2" xr:uid="{7FFB4441-39B1-46F0-B348-C6C7E225BA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2677578</xdr:colOff>
      <xdr:row>5</xdr:row>
      <xdr:rowOff>0</xdr:rowOff>
    </xdr:from>
    <xdr:to>
      <xdr:col>0</xdr:col>
      <xdr:colOff>2820453</xdr:colOff>
      <xdr:row>5</xdr:row>
      <xdr:rowOff>195102</xdr:rowOff>
    </xdr:to>
    <xdr:sp macro="" textlink="">
      <xdr:nvSpPr>
        <xdr:cNvPr id="2" name="Text Box 458">
          <a:extLst>
            <a:ext uri="{FF2B5EF4-FFF2-40B4-BE49-F238E27FC236}">
              <a16:creationId xmlns:a16="http://schemas.microsoft.com/office/drawing/2014/main" id="{817D9FE1-8B3A-44ED-8C5D-E9773DFB78D9}"/>
            </a:ext>
          </a:extLst>
        </xdr:cNvPr>
        <xdr:cNvSpPr txBox="1">
          <a:spLocks noChangeArrowheads="1"/>
        </xdr:cNvSpPr>
      </xdr:nvSpPr>
      <xdr:spPr bwMode="auto">
        <a:xfrm>
          <a:off x="610653" y="1381125"/>
          <a:ext cx="0" cy="195102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2692396</xdr:colOff>
      <xdr:row>17</xdr:row>
      <xdr:rowOff>25392</xdr:rowOff>
    </xdr:from>
    <xdr:to>
      <xdr:col>0</xdr:col>
      <xdr:colOff>2835271</xdr:colOff>
      <xdr:row>17</xdr:row>
      <xdr:rowOff>220494</xdr:rowOff>
    </xdr:to>
    <xdr:sp macro="" textlink="">
      <xdr:nvSpPr>
        <xdr:cNvPr id="3" name="Text Box 458">
          <a:extLst>
            <a:ext uri="{FF2B5EF4-FFF2-40B4-BE49-F238E27FC236}">
              <a16:creationId xmlns:a16="http://schemas.microsoft.com/office/drawing/2014/main" id="{2B742CD1-F9AA-4085-83AE-196439CD6EF5}"/>
            </a:ext>
          </a:extLst>
        </xdr:cNvPr>
        <xdr:cNvSpPr txBox="1">
          <a:spLocks noChangeArrowheads="1"/>
        </xdr:cNvSpPr>
      </xdr:nvSpPr>
      <xdr:spPr bwMode="auto">
        <a:xfrm>
          <a:off x="606421" y="4721217"/>
          <a:ext cx="0" cy="195102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457731</xdr:colOff>
      <xdr:row>29</xdr:row>
      <xdr:rowOff>5292</xdr:rowOff>
    </xdr:from>
    <xdr:to>
      <xdr:col>0</xdr:col>
      <xdr:colOff>600606</xdr:colOff>
      <xdr:row>29</xdr:row>
      <xdr:rowOff>183460</xdr:rowOff>
    </xdr:to>
    <xdr:sp macro="" textlink="">
      <xdr:nvSpPr>
        <xdr:cNvPr id="4" name="Text Box 458">
          <a:extLst>
            <a:ext uri="{FF2B5EF4-FFF2-40B4-BE49-F238E27FC236}">
              <a16:creationId xmlns:a16="http://schemas.microsoft.com/office/drawing/2014/main" id="{6B319976-0F1E-4ECC-91AB-E51D85193504}"/>
            </a:ext>
          </a:extLst>
        </xdr:cNvPr>
        <xdr:cNvSpPr txBox="1">
          <a:spLocks noChangeArrowheads="1"/>
        </xdr:cNvSpPr>
      </xdr:nvSpPr>
      <xdr:spPr bwMode="auto">
        <a:xfrm>
          <a:off x="457731" y="8015817"/>
          <a:ext cx="142875" cy="178168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76479-ACAD-4460-B7AF-BB0D05C8942D}">
  <sheetPr>
    <tabColor rgb="FFFFFF00"/>
  </sheetPr>
  <dimension ref="A1:P31"/>
  <sheetViews>
    <sheetView tabSelected="1" zoomScale="90" zoomScaleNormal="90" zoomScaleSheetLayoutView="90" workbookViewId="0">
      <selection activeCell="R12" sqref="R12"/>
    </sheetView>
  </sheetViews>
  <sheetFormatPr defaultRowHeight="17.25" x14ac:dyDescent="0.3"/>
  <cols>
    <col min="1" max="1" width="56.7109375" style="1" customWidth="1"/>
    <col min="2" max="4" width="11.85546875" style="1" customWidth="1"/>
    <col min="5" max="16384" width="9.140625" style="1"/>
  </cols>
  <sheetData>
    <row r="1" spans="1:12" s="34" customFormat="1" ht="30" customHeight="1" x14ac:dyDescent="0.35">
      <c r="A1" s="34" t="s">
        <v>21</v>
      </c>
    </row>
    <row r="2" spans="1:12" s="18" customFormat="1" ht="13.5" customHeight="1" x14ac:dyDescent="0.3">
      <c r="A2" s="33"/>
      <c r="B2" s="33"/>
      <c r="C2" s="33"/>
      <c r="D2" s="33"/>
    </row>
    <row r="3" spans="1:12" s="19" customFormat="1" ht="24" customHeight="1" x14ac:dyDescent="0.3">
      <c r="A3" s="32" t="s">
        <v>20</v>
      </c>
      <c r="B3" s="31" t="s">
        <v>19</v>
      </c>
      <c r="C3" s="31" t="s">
        <v>18</v>
      </c>
      <c r="D3" s="31" t="s">
        <v>17</v>
      </c>
    </row>
    <row r="4" spans="1:12" s="18" customFormat="1" ht="24" customHeight="1" x14ac:dyDescent="0.3">
      <c r="A4" s="30"/>
      <c r="C4" s="29" t="s">
        <v>16</v>
      </c>
      <c r="D4" s="28"/>
    </row>
    <row r="5" spans="1:12" s="14" customFormat="1" ht="24" customHeight="1" x14ac:dyDescent="0.3">
      <c r="A5" s="17" t="s">
        <v>14</v>
      </c>
      <c r="B5" s="22">
        <v>523390</v>
      </c>
      <c r="C5" s="27">
        <v>276267</v>
      </c>
      <c r="D5" s="27">
        <v>247123</v>
      </c>
      <c r="E5" s="26"/>
      <c r="F5" s="22"/>
      <c r="G5" s="21"/>
      <c r="H5" s="21"/>
      <c r="J5" s="20"/>
      <c r="K5" s="20"/>
      <c r="L5" s="20"/>
    </row>
    <row r="6" spans="1:12" s="7" customFormat="1" ht="24" customHeight="1" x14ac:dyDescent="0.3">
      <c r="A6" s="6" t="s">
        <v>13</v>
      </c>
      <c r="B6" s="24">
        <v>21948</v>
      </c>
      <c r="C6" s="24">
        <v>13423</v>
      </c>
      <c r="D6" s="24">
        <v>8525</v>
      </c>
      <c r="E6" s="25"/>
      <c r="F6" s="22"/>
      <c r="G6" s="21"/>
      <c r="H6" s="21"/>
      <c r="J6" s="20"/>
      <c r="K6" s="20"/>
      <c r="L6" s="20"/>
    </row>
    <row r="7" spans="1:12" s="7" customFormat="1" ht="24" customHeight="1" x14ac:dyDescent="0.3">
      <c r="A7" s="4" t="s">
        <v>12</v>
      </c>
      <c r="B7" s="24">
        <v>32713</v>
      </c>
      <c r="C7" s="24">
        <v>15443</v>
      </c>
      <c r="D7" s="24">
        <v>17270</v>
      </c>
      <c r="E7" s="25"/>
      <c r="F7" s="22"/>
      <c r="G7" s="21"/>
      <c r="H7" s="21"/>
      <c r="J7" s="20"/>
      <c r="K7" s="20"/>
      <c r="L7" s="20"/>
    </row>
    <row r="8" spans="1:12" s="7" customFormat="1" ht="24" customHeight="1" x14ac:dyDescent="0.3">
      <c r="A8" s="6" t="s">
        <v>11</v>
      </c>
      <c r="B8" s="24">
        <v>37439</v>
      </c>
      <c r="C8" s="24">
        <v>18020</v>
      </c>
      <c r="D8" s="24">
        <v>19419</v>
      </c>
      <c r="E8" s="25"/>
      <c r="F8" s="22"/>
      <c r="G8" s="21"/>
      <c r="H8" s="21"/>
      <c r="J8" s="20"/>
      <c r="K8" s="20"/>
      <c r="L8" s="20"/>
    </row>
    <row r="9" spans="1:12" ht="24" customHeight="1" x14ac:dyDescent="0.3">
      <c r="A9" s="4" t="s">
        <v>10</v>
      </c>
      <c r="B9" s="24">
        <v>31426</v>
      </c>
      <c r="C9" s="24">
        <v>14247</v>
      </c>
      <c r="D9" s="24">
        <v>17179</v>
      </c>
      <c r="E9" s="3"/>
      <c r="F9" s="22"/>
      <c r="G9" s="21"/>
      <c r="H9" s="21"/>
      <c r="J9" s="20"/>
      <c r="K9" s="20"/>
      <c r="L9" s="20"/>
    </row>
    <row r="10" spans="1:12" ht="24" customHeight="1" x14ac:dyDescent="0.3">
      <c r="A10" s="6" t="s">
        <v>9</v>
      </c>
      <c r="B10" s="24">
        <v>118211</v>
      </c>
      <c r="C10" s="24">
        <v>48687</v>
      </c>
      <c r="D10" s="24">
        <v>69524</v>
      </c>
      <c r="E10" s="3"/>
      <c r="F10" s="22"/>
      <c r="G10" s="21"/>
      <c r="H10" s="21"/>
      <c r="J10" s="20"/>
      <c r="K10" s="20"/>
      <c r="L10" s="20"/>
    </row>
    <row r="11" spans="1:12" ht="24" customHeight="1" x14ac:dyDescent="0.3">
      <c r="A11" s="6" t="s">
        <v>8</v>
      </c>
      <c r="B11" s="24">
        <v>22129</v>
      </c>
      <c r="C11" s="24">
        <v>16360</v>
      </c>
      <c r="D11" s="24">
        <v>5769</v>
      </c>
      <c r="E11" s="3"/>
      <c r="F11" s="22"/>
      <c r="G11" s="21"/>
      <c r="H11" s="21"/>
      <c r="J11" s="20"/>
      <c r="K11" s="20"/>
      <c r="L11" s="20"/>
    </row>
    <row r="12" spans="1:12" ht="24" customHeight="1" x14ac:dyDescent="0.3">
      <c r="A12" s="6" t="s">
        <v>7</v>
      </c>
      <c r="B12" s="24">
        <v>76923</v>
      </c>
      <c r="C12" s="24">
        <v>51993</v>
      </c>
      <c r="D12" s="24">
        <v>24930</v>
      </c>
      <c r="E12" s="3"/>
      <c r="F12" s="22"/>
      <c r="G12" s="21"/>
      <c r="H12" s="21"/>
      <c r="J12" s="20"/>
      <c r="K12" s="20"/>
      <c r="L12" s="20"/>
    </row>
    <row r="13" spans="1:12" ht="24" customHeight="1" x14ac:dyDescent="0.3">
      <c r="A13" s="6" t="s">
        <v>6</v>
      </c>
      <c r="B13" s="24">
        <v>119302</v>
      </c>
      <c r="C13" s="24">
        <v>67906</v>
      </c>
      <c r="D13" s="24">
        <v>51395</v>
      </c>
      <c r="E13" s="3"/>
      <c r="F13" s="22"/>
      <c r="G13" s="21"/>
      <c r="H13" s="21"/>
      <c r="J13" s="20"/>
      <c r="K13" s="20"/>
      <c r="L13" s="20"/>
    </row>
    <row r="14" spans="1:12" ht="24" customHeight="1" x14ac:dyDescent="0.3">
      <c r="A14" s="4" t="s">
        <v>5</v>
      </c>
      <c r="B14" s="24">
        <v>63298</v>
      </c>
      <c r="C14" s="24">
        <v>30187</v>
      </c>
      <c r="D14" s="24">
        <v>33110</v>
      </c>
      <c r="E14" s="3"/>
      <c r="F14" s="22"/>
      <c r="G14" s="21"/>
      <c r="H14" s="21"/>
      <c r="J14" s="20"/>
      <c r="K14" s="20"/>
      <c r="L14" s="20"/>
    </row>
    <row r="15" spans="1:12" ht="24" customHeight="1" x14ac:dyDescent="0.3">
      <c r="A15" s="6" t="s">
        <v>4</v>
      </c>
      <c r="B15" s="23" t="s">
        <v>3</v>
      </c>
      <c r="C15" s="23" t="s">
        <v>3</v>
      </c>
      <c r="D15" s="23" t="s">
        <v>3</v>
      </c>
      <c r="E15" s="3"/>
      <c r="F15" s="22"/>
      <c r="G15" s="21"/>
      <c r="H15" s="21"/>
      <c r="J15" s="20"/>
      <c r="K15" s="20"/>
      <c r="L15" s="20"/>
    </row>
    <row r="16" spans="1:12" s="18" customFormat="1" ht="24" customHeight="1" x14ac:dyDescent="0.3">
      <c r="A16" s="19"/>
      <c r="B16" s="19"/>
      <c r="C16" s="19" t="s">
        <v>15</v>
      </c>
      <c r="D16" s="19"/>
    </row>
    <row r="17" spans="1:16" s="14" customFormat="1" ht="24" customHeight="1" x14ac:dyDescent="0.3">
      <c r="A17" s="17" t="s">
        <v>14</v>
      </c>
      <c r="B17" s="16">
        <v>100</v>
      </c>
      <c r="C17" s="16">
        <v>100</v>
      </c>
      <c r="D17" s="16">
        <v>100</v>
      </c>
      <c r="N17" s="15"/>
      <c r="O17" s="15"/>
      <c r="P17" s="15"/>
    </row>
    <row r="18" spans="1:16" s="7" customFormat="1" ht="24" customHeight="1" x14ac:dyDescent="0.3">
      <c r="A18" s="6" t="s">
        <v>13</v>
      </c>
      <c r="B18" s="12">
        <f>(100/$B$5)*B6</f>
        <v>4.1934312845105941</v>
      </c>
      <c r="C18" s="12">
        <f>(100/$C$5)*C6</f>
        <v>4.8587055276236395</v>
      </c>
      <c r="D18" s="12">
        <f>(100/$D$5)*D6</f>
        <v>3.4496991376763799</v>
      </c>
      <c r="E18" s="13"/>
      <c r="J18" s="10"/>
      <c r="K18" s="10"/>
      <c r="L18" s="10"/>
      <c r="N18" s="10"/>
      <c r="O18" s="10"/>
      <c r="P18" s="10"/>
    </row>
    <row r="19" spans="1:16" s="7" customFormat="1" ht="24" customHeight="1" x14ac:dyDescent="0.3">
      <c r="A19" s="4" t="s">
        <v>12</v>
      </c>
      <c r="B19" s="12">
        <f>(100/$B$5)*B7+0.05</f>
        <v>6.3002149448785802</v>
      </c>
      <c r="C19" s="12">
        <f>(100/$C$5)*C7+0.05</f>
        <v>5.6398822515899472</v>
      </c>
      <c r="D19" s="12">
        <f>(100/$D$5)*D7</f>
        <v>6.9884227692282792</v>
      </c>
      <c r="E19" s="13"/>
      <c r="J19" s="10"/>
      <c r="K19" s="10"/>
      <c r="L19" s="10"/>
      <c r="N19" s="10"/>
      <c r="O19" s="10"/>
      <c r="P19" s="10"/>
    </row>
    <row r="20" spans="1:16" s="7" customFormat="1" ht="24" customHeight="1" x14ac:dyDescent="0.3">
      <c r="A20" s="6" t="s">
        <v>11</v>
      </c>
      <c r="B20" s="12">
        <v>7.1</v>
      </c>
      <c r="C20" s="12">
        <f>(100/$C$5)*C8</f>
        <v>6.5226755276598363</v>
      </c>
      <c r="D20" s="12">
        <f>((100/$D$5)*D8)</f>
        <v>7.8580302116759668</v>
      </c>
      <c r="E20" s="13"/>
      <c r="J20" s="10"/>
      <c r="K20" s="10"/>
      <c r="L20" s="10"/>
      <c r="N20" s="10"/>
      <c r="O20" s="10"/>
      <c r="P20" s="10"/>
    </row>
    <row r="21" spans="1:16" s="7" customFormat="1" ht="24" customHeight="1" x14ac:dyDescent="0.3">
      <c r="A21" s="4" t="s">
        <v>10</v>
      </c>
      <c r="B21" s="12">
        <f>(100/$B$5)*B9</f>
        <v>6.0043180037830295</v>
      </c>
      <c r="C21" s="12">
        <f>(100/$C$5)*C9</f>
        <v>5.1569677160138561</v>
      </c>
      <c r="D21" s="12">
        <f>(100/$D$5)*D9</f>
        <v>6.9515990013070414</v>
      </c>
      <c r="E21" s="13"/>
      <c r="J21" s="10"/>
      <c r="K21" s="10"/>
      <c r="L21" s="10"/>
      <c r="N21" s="10"/>
      <c r="O21" s="10"/>
      <c r="P21" s="10"/>
    </row>
    <row r="22" spans="1:16" ht="24" customHeight="1" x14ac:dyDescent="0.3">
      <c r="A22" s="6" t="s">
        <v>9</v>
      </c>
      <c r="B22" s="12">
        <f>(100/$B$5)*B10</f>
        <v>22.585643592731998</v>
      </c>
      <c r="C22" s="12">
        <f>(100/$C$5)*C10</f>
        <v>17.623168890964177</v>
      </c>
      <c r="D22" s="12">
        <f>(100/$D$5)*D10</f>
        <v>28.133358691825528</v>
      </c>
      <c r="E22" s="11"/>
      <c r="F22" s="7"/>
      <c r="G22" s="7"/>
      <c r="H22" s="7"/>
      <c r="J22" s="10"/>
      <c r="K22" s="10"/>
      <c r="L22" s="10"/>
      <c r="N22" s="10"/>
      <c r="O22" s="10"/>
      <c r="P22" s="10"/>
    </row>
    <row r="23" spans="1:16" ht="24" customHeight="1" x14ac:dyDescent="0.3">
      <c r="A23" s="6" t="s">
        <v>8</v>
      </c>
      <c r="B23" s="12">
        <f>(100/$B$5)*B11</f>
        <v>4.2280135271976915</v>
      </c>
      <c r="C23" s="12">
        <f>(100/$C$5)*C11</f>
        <v>5.9218075267766324</v>
      </c>
      <c r="D23" s="12">
        <f>(100/$D$5)*D11</f>
        <v>2.3344650234903268</v>
      </c>
      <c r="E23" s="11"/>
      <c r="F23" s="7"/>
      <c r="G23" s="7"/>
      <c r="H23" s="7"/>
      <c r="J23" s="10"/>
      <c r="K23" s="10"/>
      <c r="L23" s="10"/>
      <c r="N23" s="10"/>
      <c r="O23" s="10"/>
      <c r="P23" s="10"/>
    </row>
    <row r="24" spans="1:16" ht="24" customHeight="1" x14ac:dyDescent="0.3">
      <c r="A24" s="6" t="s">
        <v>7</v>
      </c>
      <c r="B24" s="12">
        <f>(100/$B$5)*B12</f>
        <v>14.697071017787882</v>
      </c>
      <c r="C24" s="12">
        <f>(100/$C$5)*C12</f>
        <v>18.819837331277352</v>
      </c>
      <c r="D24" s="12">
        <f>(100/$D$5)*D12</f>
        <v>10.08809378325773</v>
      </c>
      <c r="E24" s="11"/>
      <c r="F24" s="7"/>
      <c r="G24" s="7"/>
      <c r="H24" s="7"/>
      <c r="J24" s="10"/>
      <c r="K24" s="10"/>
      <c r="L24" s="10"/>
      <c r="N24" s="10"/>
      <c r="O24" s="10"/>
      <c r="P24" s="10"/>
    </row>
    <row r="25" spans="1:16" ht="24" customHeight="1" x14ac:dyDescent="0.3">
      <c r="A25" s="6" t="s">
        <v>6</v>
      </c>
      <c r="B25" s="12">
        <f>(100/$B$5)*B13</f>
        <v>22.794092359426049</v>
      </c>
      <c r="C25" s="12">
        <f>(100/$C$5)*C13</f>
        <v>24.579844860225798</v>
      </c>
      <c r="D25" s="12">
        <f>(100/$D$5)*D13</f>
        <v>20.797335739692379</v>
      </c>
      <c r="E25" s="11"/>
      <c r="F25" s="7"/>
      <c r="G25" s="7"/>
      <c r="H25" s="7"/>
      <c r="J25" s="10"/>
      <c r="K25" s="10"/>
      <c r="L25" s="10"/>
      <c r="N25" s="10"/>
      <c r="O25" s="10"/>
      <c r="P25" s="10"/>
    </row>
    <row r="26" spans="1:16" ht="24" customHeight="1" x14ac:dyDescent="0.3">
      <c r="A26" s="4" t="s">
        <v>5</v>
      </c>
      <c r="B26" s="12">
        <f>(100/$B$5)*B14</f>
        <v>12.093849710540896</v>
      </c>
      <c r="C26" s="12">
        <f>(100/$C$5)*C14</f>
        <v>10.926748399193533</v>
      </c>
      <c r="D26" s="12">
        <f>(100/$D$5)*D14</f>
        <v>13.398186328265682</v>
      </c>
      <c r="E26" s="11"/>
      <c r="F26" s="7"/>
      <c r="G26" s="7"/>
      <c r="H26" s="7"/>
      <c r="J26" s="10"/>
      <c r="K26" s="10"/>
      <c r="L26" s="10"/>
      <c r="N26" s="10"/>
      <c r="O26" s="10"/>
      <c r="P26" s="10"/>
    </row>
    <row r="27" spans="1:16" ht="24" customHeight="1" x14ac:dyDescent="0.3">
      <c r="A27" s="9" t="s">
        <v>4</v>
      </c>
      <c r="B27" s="8" t="s">
        <v>3</v>
      </c>
      <c r="C27" s="8" t="s">
        <v>3</v>
      </c>
      <c r="D27" s="8" t="s">
        <v>3</v>
      </c>
      <c r="F27" s="7"/>
      <c r="G27" s="7"/>
      <c r="H27" s="7"/>
    </row>
    <row r="28" spans="1:16" ht="3.75" customHeight="1" x14ac:dyDescent="0.3">
      <c r="A28" s="6"/>
      <c r="B28" s="5"/>
      <c r="C28" s="5"/>
      <c r="D28" s="5"/>
    </row>
    <row r="29" spans="1:16" s="3" customFormat="1" ht="18.75" customHeight="1" x14ac:dyDescent="0.3">
      <c r="A29" s="2" t="s">
        <v>2</v>
      </c>
    </row>
    <row r="30" spans="1:16" s="3" customFormat="1" ht="18.75" x14ac:dyDescent="0.3">
      <c r="A30" s="2" t="s">
        <v>1</v>
      </c>
      <c r="B30" s="4"/>
      <c r="C30" s="4"/>
      <c r="D30" s="4"/>
    </row>
    <row r="31" spans="1:16" x14ac:dyDescent="0.3">
      <c r="A31" s="2" t="s">
        <v>0</v>
      </c>
    </row>
  </sheetData>
  <pageMargins left="0.7" right="0.7" top="0.75" bottom="0.75" header="0.3" footer="0.3"/>
  <pageSetup paperSize="9" orientation="portrait" r:id="rId1"/>
  <headerFooter>
    <oddHeader>&amp;C20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วรัญญา ไชยชนะ สนง.สถิติ</dc:creator>
  <cp:lastModifiedBy>วรัญญา ไชยชนะ สนง.สถิติ</cp:lastModifiedBy>
  <dcterms:created xsi:type="dcterms:W3CDTF">2026-02-04T16:48:22Z</dcterms:created>
  <dcterms:modified xsi:type="dcterms:W3CDTF">2026-02-04T16:48:57Z</dcterms:modified>
</cp:coreProperties>
</file>