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FAF7E446-59CA-4A66-8804-4C7DF919830F}" xr6:coauthVersionLast="47" xr6:coauthVersionMax="47" xr10:uidLastSave="{00000000-0000-0000-0000-000000000000}"/>
  <bookViews>
    <workbookView xWindow="-120" yWindow="-120" windowWidth="29040" windowHeight="15720" xr2:uid="{947D8721-14F5-404C-987D-C9531083BFD7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D49" i="1"/>
</calcChain>
</file>

<file path=xl/sharedStrings.xml><?xml version="1.0" encoding="utf-8"?>
<sst xmlns="http://schemas.openxmlformats.org/spreadsheetml/2006/main" count="73" uniqueCount="34">
  <si>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</si>
  <si>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</si>
  <si>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</si>
  <si>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22. ไม่ทราบ</t>
  </si>
  <si>
    <t>21. กิจกรรมขององค์การระหว่างประเทศและภาคีสมาชิก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</si>
  <si>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</si>
  <si>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</si>
  <si>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</si>
  <si>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</si>
  <si>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</si>
  <si>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</si>
  <si>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</si>
  <si>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</si>
  <si>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</si>
  <si>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</si>
  <si>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</si>
  <si>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</si>
  <si>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</si>
  <si>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</si>
  <si>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</si>
  <si>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</si>
  <si>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</si>
  <si>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</si>
  <si>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</si>
  <si>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</si>
  <si>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</si>
  <si>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</si>
  <si>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 xml:space="preserve">12. กิจกรรมอสังหาริมทรัพย์ </t>
  </si>
  <si>
    <t xml:space="preserve">                 จำนวน</t>
  </si>
  <si>
    <t xml:space="preserve">                 หญิง</t>
  </si>
  <si>
    <t xml:space="preserve">                  ชาย</t>
  </si>
  <si>
    <t xml:space="preserve">                  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</si>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</sst>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187" fontId="2" fillId="0" borderId="0" xfId="2" applyNumberFormat="1" applyFont="1"/>
    <xf numFmtId="187" fontId="3" fillId="0" borderId="1" xfId="2" applyNumberFormat="1" applyFont="1" applyBorder="1" applyAlignment="1">
      <alignment horizontal="right"/>
    </xf>
    <xf numFmtId="187" fontId="3" fillId="0" borderId="0" xfId="2" applyNumberFormat="1" applyFont="1" applyAlignment="1">
      <alignment horizontal="right"/>
    </xf>
    <xf numFmtId="0" fontId="4" fillId="0" borderId="0" xfId="2" applyFont="1"/>
    <xf numFmtId="0" fontId="5" fillId="0" borderId="0" xfId="3" applyFont="1" applyAlignment="1">
      <alignment vertical="center"/>
    </xf>
    <xf numFmtId="0" fontId="6" fillId="0" borderId="0" xfId="2" applyFont="1"/>
    <xf numFmtId="188" fontId="7" fillId="0" borderId="0" xfId="4" applyNumberFormat="1" applyFont="1" applyBorder="1" applyAlignment="1">
      <alignment horizontal="right"/>
    </xf>
    <xf numFmtId="187" fontId="8" fillId="0" borderId="0" xfId="2" applyNumberFormat="1" applyFont="1" applyAlignment="1">
      <alignment horizontal="right"/>
    </xf>
    <xf numFmtId="188" fontId="8" fillId="0" borderId="0" xfId="4" applyNumberFormat="1" applyFont="1" applyBorder="1" applyAlignment="1">
      <alignment horizontal="right"/>
    </xf>
    <xf numFmtId="187" fontId="4" fillId="0" borderId="0" xfId="2" applyNumberFormat="1" applyFont="1" applyAlignment="1">
      <alignment vertical="center"/>
    </xf>
    <xf numFmtId="187" fontId="9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4" fillId="0" borderId="1" xfId="2" applyFont="1" applyBorder="1"/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0" fontId="10" fillId="0" borderId="0" xfId="2" applyFont="1" applyAlignment="1">
      <alignment vertical="center"/>
    </xf>
    <xf numFmtId="187" fontId="10" fillId="0" borderId="0" xfId="2" applyNumberFormat="1" applyFont="1" applyAlignment="1">
      <alignment vertical="center"/>
    </xf>
    <xf numFmtId="187" fontId="11" fillId="0" borderId="0" xfId="2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10" fillId="0" borderId="2" xfId="2" applyFont="1" applyBorder="1" applyAlignment="1">
      <alignment horizontal="left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right" vertical="center"/>
    </xf>
    <xf numFmtId="0" fontId="12" fillId="0" borderId="0" xfId="2" applyFont="1"/>
    <xf numFmtId="0" fontId="13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2" xr:uid="{CEFF2AB6-8DB9-442F-914D-1868C0565497}"/>
    <cellStyle name="เครื่องหมายจุลภาค 2" xfId="4" xr:uid="{41F598B7-09EB-4DE1-8D0F-A785DD18D1EA}"/>
    <cellStyle name="ปกติ 2" xfId="3" xr:uid="{14DA1FE3-85F8-4D8A-80D0-F7684695E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DF8F-DD6A-447C-B6EC-D50F23D30315}">
  <sheetPr>
    <tabColor rgb="FFFFFF00"/>
    <pageSetUpPr fitToPage="1"/>
  </sheetPr>
  <dimension ref="A1:F57"/>
  <sheetViews>
    <sheetView tabSelected="1" zoomScale="86" zoomScaleNormal="86" zoomScaleSheetLayoutView="100" workbookViewId="0">
      <selection activeCell="U8" sqref="U8"/>
    </sheetView>
  </sheetViews>
  <sheetFormatPr defaultRowHeight="15" x14ac:dyDescent="0.25"/>
  <cols>
    <col min="1" max="1" width="75.42578125" style="1" customWidth="1"/>
    <col min="2" max="2" width="15" style="1" customWidth="1"/>
    <col min="3" max="4" width="14.7109375" style="1" customWidth="1"/>
    <col min="5" max="5" width="9.140625" style="1"/>
    <col min="6" max="6" width="10" style="1" bestFit="1" customWidth="1"/>
    <col min="7" max="16384" width="9.140625" style="1"/>
  </cols>
  <sheetData>
    <row r="1" spans="1:6" s="32" customFormat="1" ht="28.5" customHeight="1" x14ac:dyDescent="0.25">
      <c r="A1" s="33" t="s">
        <v>33</v>
      </c>
    </row>
    <row r="2" spans="1:6" s="21" customFormat="1" ht="19.5" customHeight="1" x14ac:dyDescent="0.25">
      <c r="A2" s="30" t="s">
        <v>32</v>
      </c>
      <c r="B2" s="31" t="s">
        <v>31</v>
      </c>
      <c r="C2" s="30" t="s">
        <v>30</v>
      </c>
      <c r="D2" s="30" t="s">
        <v>29</v>
      </c>
    </row>
    <row r="3" spans="1:6" s="21" customFormat="1" ht="18" customHeight="1" x14ac:dyDescent="0.25">
      <c r="A3" s="20"/>
      <c r="C3" s="29" t="s">
        <v>28</v>
      </c>
      <c r="D3" s="29"/>
    </row>
    <row r="4" spans="1:6" s="17" customFormat="1" ht="15.95" customHeight="1" x14ac:dyDescent="0.3">
      <c r="A4" s="20" t="s">
        <v>25</v>
      </c>
      <c r="B4" s="25">
        <v>529386.65</v>
      </c>
      <c r="C4" s="25">
        <v>284824.34000000003</v>
      </c>
      <c r="D4" s="25">
        <v>244562.31</v>
      </c>
      <c r="E4" s="25"/>
      <c r="F4" s="18"/>
    </row>
    <row r="5" spans="1:6" s="27" customFormat="1" ht="15.95" customHeight="1" x14ac:dyDescent="0.3">
      <c r="A5" s="16" t="s">
        <v>24</v>
      </c>
      <c r="B5" s="23">
        <v>19829.88</v>
      </c>
      <c r="C5" s="23">
        <v>12383.04</v>
      </c>
      <c r="D5" s="23">
        <v>7446.83</v>
      </c>
      <c r="E5" s="23"/>
      <c r="F5" s="28"/>
    </row>
    <row r="6" spans="1:6" s="27" customFormat="1" ht="15.95" customHeight="1" x14ac:dyDescent="0.3">
      <c r="A6" s="16" t="s">
        <v>23</v>
      </c>
      <c r="B6" s="23">
        <v>1139.97</v>
      </c>
      <c r="C6" s="23">
        <v>864.89</v>
      </c>
      <c r="D6" s="23">
        <v>275.08</v>
      </c>
      <c r="E6" s="23"/>
      <c r="F6" s="28"/>
    </row>
    <row r="7" spans="1:6" s="27" customFormat="1" ht="15.95" customHeight="1" x14ac:dyDescent="0.3">
      <c r="A7" s="15" t="s">
        <v>22</v>
      </c>
      <c r="B7" s="23">
        <v>197306.83</v>
      </c>
      <c r="C7" s="23">
        <v>95219.4</v>
      </c>
      <c r="D7" s="23">
        <v>102087.44</v>
      </c>
      <c r="E7" s="23"/>
      <c r="F7" s="28"/>
    </row>
    <row r="8" spans="1:6" s="27" customFormat="1" ht="15.95" customHeight="1" x14ac:dyDescent="0.3">
      <c r="A8" s="15" t="s">
        <v>21</v>
      </c>
      <c r="B8" s="23">
        <v>2456.8200000000002</v>
      </c>
      <c r="C8" s="23">
        <v>1912.01</v>
      </c>
      <c r="D8" s="23">
        <v>544.80999999999995</v>
      </c>
      <c r="E8" s="23"/>
      <c r="F8" s="28"/>
    </row>
    <row r="9" spans="1:6" s="27" customFormat="1" ht="15.95" customHeight="1" x14ac:dyDescent="0.3">
      <c r="A9" s="16" t="s">
        <v>20</v>
      </c>
      <c r="B9" s="23">
        <v>2568.29</v>
      </c>
      <c r="C9" s="23">
        <v>2568.29</v>
      </c>
      <c r="D9" s="23" t="s">
        <v>2</v>
      </c>
      <c r="E9" s="23"/>
      <c r="F9" s="28"/>
    </row>
    <row r="10" spans="1:6" ht="15.95" customHeight="1" x14ac:dyDescent="0.3">
      <c r="A10" s="16" t="s">
        <v>19</v>
      </c>
      <c r="B10" s="23">
        <v>23667.17</v>
      </c>
      <c r="C10" s="23">
        <v>19319</v>
      </c>
      <c r="D10" s="23">
        <v>4348.16</v>
      </c>
      <c r="E10" s="23"/>
      <c r="F10" s="2"/>
    </row>
    <row r="11" spans="1:6" ht="15.95" customHeight="1" x14ac:dyDescent="0.3">
      <c r="A11" s="15" t="s">
        <v>18</v>
      </c>
      <c r="B11" s="23">
        <v>77053.990000000005</v>
      </c>
      <c r="C11" s="23">
        <v>44853.1</v>
      </c>
      <c r="D11" s="23">
        <v>32200.89</v>
      </c>
      <c r="E11" s="23"/>
      <c r="F11" s="2"/>
    </row>
    <row r="12" spans="1:6" ht="15.95" customHeight="1" x14ac:dyDescent="0.3">
      <c r="A12" s="5" t="s">
        <v>17</v>
      </c>
      <c r="B12" s="23">
        <v>44467.74</v>
      </c>
      <c r="C12" s="23">
        <v>36532.559999999998</v>
      </c>
      <c r="D12" s="23">
        <v>7935.18</v>
      </c>
      <c r="E12" s="23"/>
      <c r="F12" s="2"/>
    </row>
    <row r="13" spans="1:6" ht="15.95" customHeight="1" x14ac:dyDescent="0.3">
      <c r="A13" s="5" t="s">
        <v>16</v>
      </c>
      <c r="B13" s="23">
        <v>53708.6</v>
      </c>
      <c r="C13" s="23">
        <v>14920</v>
      </c>
      <c r="D13" s="23">
        <v>38788.6</v>
      </c>
      <c r="E13" s="23"/>
      <c r="F13" s="2"/>
    </row>
    <row r="14" spans="1:6" ht="15.95" customHeight="1" x14ac:dyDescent="0.3">
      <c r="A14" s="5" t="s">
        <v>15</v>
      </c>
      <c r="B14" s="23">
        <v>1761.49</v>
      </c>
      <c r="C14" s="23">
        <v>1761.49</v>
      </c>
      <c r="D14" s="23" t="s">
        <v>2</v>
      </c>
      <c r="E14" s="23"/>
      <c r="F14" s="2"/>
    </row>
    <row r="15" spans="1:6" ht="15.95" customHeight="1" x14ac:dyDescent="0.3">
      <c r="A15" s="5" t="s">
        <v>14</v>
      </c>
      <c r="B15" s="23">
        <v>6227.57</v>
      </c>
      <c r="C15" s="23">
        <v>2420.35</v>
      </c>
      <c r="D15" s="23">
        <v>3807.22</v>
      </c>
      <c r="E15" s="23"/>
      <c r="F15" s="2"/>
    </row>
    <row r="16" spans="1:6" ht="15.95" customHeight="1" x14ac:dyDescent="0.3">
      <c r="A16" s="5" t="s">
        <v>27</v>
      </c>
      <c r="B16" s="26">
        <v>2565.5300000000002</v>
      </c>
      <c r="C16" s="26">
        <v>730.52</v>
      </c>
      <c r="D16" s="26">
        <v>1835</v>
      </c>
      <c r="E16" s="26"/>
      <c r="F16" s="2"/>
    </row>
    <row r="17" spans="1:6" ht="15.95" customHeight="1" x14ac:dyDescent="0.3">
      <c r="A17" s="5" t="s">
        <v>12</v>
      </c>
      <c r="B17" s="23">
        <v>3344.68</v>
      </c>
      <c r="C17" s="23">
        <v>1474.78</v>
      </c>
      <c r="D17" s="23">
        <v>1869.9</v>
      </c>
      <c r="E17" s="23"/>
      <c r="F17" s="2"/>
    </row>
    <row r="18" spans="1:6" ht="15.95" customHeight="1" x14ac:dyDescent="0.3">
      <c r="A18" s="5" t="s">
        <v>11</v>
      </c>
      <c r="B18" s="23">
        <v>9731.2999999999993</v>
      </c>
      <c r="C18" s="23">
        <v>7836.9</v>
      </c>
      <c r="D18" s="23">
        <v>1894.4</v>
      </c>
      <c r="E18" s="23"/>
      <c r="F18" s="2"/>
    </row>
    <row r="19" spans="1:6" ht="15.95" customHeight="1" x14ac:dyDescent="0.3">
      <c r="A19" s="5" t="s">
        <v>10</v>
      </c>
      <c r="B19" s="23">
        <v>34236.51</v>
      </c>
      <c r="C19" s="23">
        <v>22733.69</v>
      </c>
      <c r="D19" s="23">
        <v>11502.82</v>
      </c>
      <c r="E19" s="23"/>
      <c r="F19" s="2"/>
    </row>
    <row r="20" spans="1:6" ht="15.95" customHeight="1" x14ac:dyDescent="0.3">
      <c r="A20" s="5" t="s">
        <v>9</v>
      </c>
      <c r="B20" s="23">
        <v>11211.15</v>
      </c>
      <c r="C20" s="23">
        <v>3835.06</v>
      </c>
      <c r="D20" s="23">
        <v>7376.1</v>
      </c>
      <c r="E20" s="23"/>
      <c r="F20" s="2"/>
    </row>
    <row r="21" spans="1:6" ht="15.95" customHeight="1" x14ac:dyDescent="0.3">
      <c r="A21" s="5" t="s">
        <v>8</v>
      </c>
      <c r="B21" s="23">
        <v>15057.46</v>
      </c>
      <c r="C21" s="23">
        <v>5555.47</v>
      </c>
      <c r="D21" s="23">
        <v>9502</v>
      </c>
      <c r="E21" s="23"/>
      <c r="F21" s="2"/>
    </row>
    <row r="22" spans="1:6" ht="15.95" customHeight="1" x14ac:dyDescent="0.3">
      <c r="A22" s="5" t="s">
        <v>7</v>
      </c>
      <c r="B22" s="23">
        <v>3912.52</v>
      </c>
      <c r="C22" s="23">
        <v>2360.98</v>
      </c>
      <c r="D22" s="23">
        <v>1551.54</v>
      </c>
      <c r="E22" s="23"/>
      <c r="F22" s="2"/>
    </row>
    <row r="23" spans="1:6" ht="15.95" customHeight="1" x14ac:dyDescent="0.3">
      <c r="A23" s="5" t="s">
        <v>6</v>
      </c>
      <c r="B23" s="23">
        <v>17434.86</v>
      </c>
      <c r="C23" s="23">
        <v>7542.81</v>
      </c>
      <c r="D23" s="23">
        <v>9892.0499999999993</v>
      </c>
      <c r="E23" s="23"/>
      <c r="F23" s="2"/>
    </row>
    <row r="24" spans="1:6" ht="15.95" customHeight="1" x14ac:dyDescent="0.3">
      <c r="A24" s="5" t="s">
        <v>5</v>
      </c>
      <c r="B24" s="23">
        <v>1704.3</v>
      </c>
      <c r="C24" s="23" t="s">
        <v>2</v>
      </c>
      <c r="D24" s="23">
        <v>1704.3</v>
      </c>
      <c r="E24" s="23"/>
      <c r="F24" s="2"/>
    </row>
    <row r="25" spans="1:6" ht="15.95" customHeight="1" x14ac:dyDescent="0.3">
      <c r="A25" s="5" t="s">
        <v>4</v>
      </c>
      <c r="B25" s="24" t="s">
        <v>2</v>
      </c>
      <c r="C25" s="24" t="s">
        <v>2</v>
      </c>
      <c r="D25" s="24" t="s">
        <v>2</v>
      </c>
      <c r="E25" s="24"/>
      <c r="F25" s="2"/>
    </row>
    <row r="26" spans="1:6" ht="15.95" customHeight="1" x14ac:dyDescent="0.3">
      <c r="A26" s="5" t="s">
        <v>3</v>
      </c>
      <c r="B26" s="24" t="s">
        <v>2</v>
      </c>
      <c r="C26" s="24" t="s">
        <v>2</v>
      </c>
      <c r="D26" s="24" t="s">
        <v>2</v>
      </c>
      <c r="E26" s="24"/>
      <c r="F26" s="2"/>
    </row>
    <row r="27" spans="1:6" ht="15.95" customHeight="1" x14ac:dyDescent="0.3">
      <c r="A27" s="5"/>
      <c r="B27" s="23"/>
      <c r="C27" s="23"/>
      <c r="D27" s="23"/>
    </row>
    <row r="28" spans="1:6" ht="15.95" customHeight="1" x14ac:dyDescent="0.25">
      <c r="A28" s="21"/>
      <c r="B28" s="21"/>
      <c r="C28" s="22" t="s">
        <v>26</v>
      </c>
      <c r="D28" s="21"/>
    </row>
    <row r="29" spans="1:6" s="17" customFormat="1" ht="15.95" customHeight="1" x14ac:dyDescent="0.25">
      <c r="A29" s="20" t="s">
        <v>25</v>
      </c>
      <c r="B29" s="19">
        <v>100</v>
      </c>
      <c r="C29" s="19">
        <v>100</v>
      </c>
      <c r="D29" s="19">
        <v>100</v>
      </c>
      <c r="E29" s="18"/>
      <c r="F29" s="18"/>
    </row>
    <row r="30" spans="1:6" s="13" customFormat="1" ht="15.95" customHeight="1" x14ac:dyDescent="0.25">
      <c r="A30" s="16" t="s">
        <v>24</v>
      </c>
      <c r="B30" s="4">
        <f>(100/$B$4)*B5+0.05</f>
        <v>3.7958216976193104</v>
      </c>
      <c r="C30" s="4">
        <f>(100/$C$4)*C5</f>
        <v>4.3476059665406401</v>
      </c>
      <c r="D30" s="4">
        <f>(100/$D$4)*D5</f>
        <v>3.0449622429555885</v>
      </c>
      <c r="E30" s="11"/>
      <c r="F30" s="11"/>
    </row>
    <row r="31" spans="1:6" s="13" customFormat="1" ht="15.95" customHeight="1" x14ac:dyDescent="0.25">
      <c r="A31" s="16" t="s">
        <v>23</v>
      </c>
      <c r="B31" s="4">
        <f>(100/$B$4)*B6</f>
        <v>0.2153378820565271</v>
      </c>
      <c r="C31" s="4">
        <f>(100/$C$4)*C6</f>
        <v>0.30365733490333019</v>
      </c>
      <c r="D31" s="4">
        <f>(100/$D$4)*D6</f>
        <v>0.11247849269987677</v>
      </c>
      <c r="E31" s="11"/>
      <c r="F31" s="11"/>
    </row>
    <row r="32" spans="1:6" s="13" customFormat="1" ht="15.95" customHeight="1" x14ac:dyDescent="0.25">
      <c r="A32" s="15" t="s">
        <v>22</v>
      </c>
      <c r="B32" s="4">
        <f>(100/$B$4)*B7</f>
        <v>37.27083597593554</v>
      </c>
      <c r="C32" s="4">
        <f>(100/$C$4)*C7</f>
        <v>33.430920966937016</v>
      </c>
      <c r="D32" s="4">
        <f>(100/$D$4)*D7</f>
        <v>41.74291615089831</v>
      </c>
      <c r="E32" s="11"/>
      <c r="F32" s="11"/>
    </row>
    <row r="33" spans="1:6" s="13" customFormat="1" ht="15.95" customHeight="1" x14ac:dyDescent="0.25">
      <c r="A33" s="15" t="s">
        <v>21</v>
      </c>
      <c r="B33" s="4">
        <f>(100/$B$4)*B8</f>
        <v>0.46408801581981712</v>
      </c>
      <c r="C33" s="4">
        <f>(100/$C$4)*C8</f>
        <v>0.67129445468038296</v>
      </c>
      <c r="D33" s="4">
        <f>(100/$D$4)*D8</f>
        <v>0.22276940383822835</v>
      </c>
      <c r="E33" s="11"/>
      <c r="F33" s="11"/>
    </row>
    <row r="34" spans="1:6" s="13" customFormat="1" ht="15.95" customHeight="1" x14ac:dyDescent="0.25">
      <c r="A34" s="16" t="s">
        <v>20</v>
      </c>
      <c r="B34" s="4">
        <f>(100/$B$4)*B9</f>
        <v>0.48514445915853749</v>
      </c>
      <c r="C34" s="4">
        <f>(100/$C$4)*C9</f>
        <v>0.90171015581041969</v>
      </c>
      <c r="D34" s="4" t="s">
        <v>2</v>
      </c>
      <c r="E34" s="11"/>
      <c r="F34" s="11"/>
    </row>
    <row r="35" spans="1:6" s="5" customFormat="1" ht="15.95" customHeight="1" x14ac:dyDescent="0.25">
      <c r="A35" s="16" t="s">
        <v>19</v>
      </c>
      <c r="B35" s="4">
        <f>(100/$B$4)*B10</f>
        <v>4.4706775284189728</v>
      </c>
      <c r="C35" s="4">
        <f>(100/$C$4)*C10</f>
        <v>6.7827770618199263</v>
      </c>
      <c r="D35" s="4">
        <f>(100/$D$4)*D10</f>
        <v>1.7779354472077074</v>
      </c>
      <c r="E35" s="11"/>
      <c r="F35" s="11"/>
    </row>
    <row r="36" spans="1:6" s="5" customFormat="1" ht="15.95" customHeight="1" x14ac:dyDescent="0.25">
      <c r="A36" s="15" t="s">
        <v>18</v>
      </c>
      <c r="B36" s="4">
        <f>(100/$B$4)*B11</f>
        <v>14.555333044382587</v>
      </c>
      <c r="C36" s="4">
        <f>(100/$C$4)*C11</f>
        <v>15.747635893758234</v>
      </c>
      <c r="D36" s="4">
        <f>(100/$D$4)*D11</f>
        <v>13.166742659570069</v>
      </c>
      <c r="E36" s="11"/>
      <c r="F36" s="11"/>
    </row>
    <row r="37" spans="1:6" s="5" customFormat="1" ht="15.95" customHeight="1" x14ac:dyDescent="0.25">
      <c r="A37" s="5" t="s">
        <v>17</v>
      </c>
      <c r="B37" s="4">
        <f>(100/$B$4)*B12</f>
        <v>8.3998604800479946</v>
      </c>
      <c r="C37" s="4">
        <f>(100/$C$4)*C12</f>
        <v>12.826347635879712</v>
      </c>
      <c r="D37" s="4">
        <f>(100/$D$4)*D12</f>
        <v>3.244645505679105</v>
      </c>
      <c r="E37" s="11"/>
      <c r="F37" s="11"/>
    </row>
    <row r="38" spans="1:6" s="5" customFormat="1" ht="15.95" customHeight="1" x14ac:dyDescent="0.25">
      <c r="A38" s="5" t="s">
        <v>16</v>
      </c>
      <c r="B38" s="4">
        <f>(100/$B$4)*B13</f>
        <v>10.145439066134363</v>
      </c>
      <c r="C38" s="4">
        <f>(100/$C$4)*C13</f>
        <v>5.2383163601818579</v>
      </c>
      <c r="D38" s="4">
        <f>(100/$D$4)*D13</f>
        <v>15.860416104182201</v>
      </c>
      <c r="E38" s="11"/>
      <c r="F38" s="11"/>
    </row>
    <row r="39" spans="1:6" s="5" customFormat="1" ht="15.95" customHeight="1" x14ac:dyDescent="0.25">
      <c r="A39" s="5" t="s">
        <v>15</v>
      </c>
      <c r="B39" s="4">
        <f>(100/$B$4)*B14</f>
        <v>0.33274167378418018</v>
      </c>
      <c r="C39" s="4">
        <f>(100/$C$4)*C14</f>
        <v>0.61844784753999593</v>
      </c>
      <c r="D39" s="4" t="s">
        <v>2</v>
      </c>
      <c r="E39" s="11"/>
      <c r="F39" s="11"/>
    </row>
    <row r="40" spans="1:6" s="5" customFormat="1" ht="15.95" customHeight="1" x14ac:dyDescent="0.25">
      <c r="A40" s="5" t="s">
        <v>14</v>
      </c>
      <c r="B40" s="4">
        <f>(100/$B$4)*B15</f>
        <v>1.1763745836809445</v>
      </c>
      <c r="C40" s="4">
        <f>(100/$C$4)*C15+0.05</f>
        <v>0.89976937013178004</v>
      </c>
      <c r="D40" s="4">
        <f>(100/$D$4)*D15</f>
        <v>1.5567484621812737</v>
      </c>
      <c r="E40" s="11"/>
      <c r="F40" s="11"/>
    </row>
    <row r="41" spans="1:6" s="5" customFormat="1" ht="15.95" customHeight="1" x14ac:dyDescent="0.25">
      <c r="A41" s="5" t="s">
        <v>13</v>
      </c>
      <c r="B41" s="4">
        <f>(100/$B$4)*B16</f>
        <v>0.4846231010925568</v>
      </c>
      <c r="C41" s="4">
        <f>(100/$C$4)*C16</f>
        <v>0.25648088923860929</v>
      </c>
      <c r="D41" s="4">
        <f>(100/$D$4)*D16</f>
        <v>0.75032003091563859</v>
      </c>
      <c r="E41" s="11"/>
      <c r="F41" s="11"/>
    </row>
    <row r="42" spans="1:6" s="5" customFormat="1" ht="15.95" customHeight="1" x14ac:dyDescent="0.25">
      <c r="A42" s="5" t="s">
        <v>12</v>
      </c>
      <c r="B42" s="4">
        <f>(100/$B$4)*B17</f>
        <v>0.63180286091460736</v>
      </c>
      <c r="C42" s="4">
        <f>(100/$C$4)*C17</f>
        <v>0.51778580440140753</v>
      </c>
      <c r="D42" s="4">
        <f>(100/$D$4)*D17</f>
        <v>0.76459042278427936</v>
      </c>
      <c r="E42" s="11"/>
      <c r="F42" s="11"/>
    </row>
    <row r="43" spans="1:6" s="5" customFormat="1" ht="15.95" customHeight="1" x14ac:dyDescent="0.25">
      <c r="A43" s="5" t="s">
        <v>11</v>
      </c>
      <c r="B43" s="4">
        <f>(100/$B$4)*B18</f>
        <v>1.8382216476369395</v>
      </c>
      <c r="C43" s="4">
        <f>(100/$C$4)*C18</f>
        <v>2.7514853540957906</v>
      </c>
      <c r="D43" s="4">
        <f>(100/$D$4)*D18</f>
        <v>0.77460831965481514</v>
      </c>
      <c r="E43" s="11"/>
      <c r="F43" s="11"/>
    </row>
    <row r="44" spans="1:6" s="5" customFormat="1" ht="15.95" customHeight="1" x14ac:dyDescent="0.25">
      <c r="A44" s="5" t="s">
        <v>10</v>
      </c>
      <c r="B44" s="4">
        <f>(100/$B$4)*B19</f>
        <v>6.4672031302640516</v>
      </c>
      <c r="C44" s="4">
        <f>(100/$C$4)*C19</f>
        <v>7.9816528320578204</v>
      </c>
      <c r="D44" s="4">
        <f>(100/$D$4)*D19</f>
        <v>4.7034312032790329</v>
      </c>
      <c r="E44" s="11"/>
      <c r="F44" s="11"/>
    </row>
    <row r="45" spans="1:6" s="5" customFormat="1" ht="15.95" customHeight="1" x14ac:dyDescent="0.25">
      <c r="A45" s="5" t="s">
        <v>9</v>
      </c>
      <c r="B45" s="4">
        <f>(100/$B$4)*B20</f>
        <v>2.1177621309490897</v>
      </c>
      <c r="C45" s="4">
        <f>(100/$C$4)*C20</f>
        <v>1.3464649825924286</v>
      </c>
      <c r="D45" s="4">
        <f>(100/$D$4)*D20</f>
        <v>3.0160411880309765</v>
      </c>
      <c r="E45" s="11"/>
      <c r="F45" s="11"/>
    </row>
    <row r="46" spans="1:6" s="5" customFormat="1" ht="15.95" customHeight="1" x14ac:dyDescent="0.25">
      <c r="A46" s="5" t="s">
        <v>8</v>
      </c>
      <c r="B46" s="4">
        <f>(100/$B$4)*B21</f>
        <v>2.8443218203556886</v>
      </c>
      <c r="C46" s="4">
        <f>(100/$C$4)*C21</f>
        <v>1.9504899054624334</v>
      </c>
      <c r="D46" s="4">
        <f>(100/$D$4)*D21</f>
        <v>3.8853084107686091</v>
      </c>
      <c r="E46" s="11"/>
      <c r="F46" s="11"/>
    </row>
    <row r="47" spans="1:6" s="5" customFormat="1" ht="15.95" customHeight="1" x14ac:dyDescent="0.25">
      <c r="A47" s="5" t="s">
        <v>7</v>
      </c>
      <c r="B47" s="4">
        <f>(100/$B$4)*B22</f>
        <v>0.73906661605463597</v>
      </c>
      <c r="C47" s="4">
        <f>(100/$C$4)*C22</f>
        <v>0.82892494370389824</v>
      </c>
      <c r="D47" s="4">
        <f>(100/$D$4)*D22</f>
        <v>0.63441500859228872</v>
      </c>
      <c r="E47" s="11"/>
      <c r="F47" s="11"/>
    </row>
    <row r="48" spans="1:6" s="5" customFormat="1" ht="15.95" customHeight="1" x14ac:dyDescent="0.25">
      <c r="A48" s="5" t="s">
        <v>6</v>
      </c>
      <c r="B48" s="4">
        <f>(100/$B$4)*B23</f>
        <v>3.2934075689290614</v>
      </c>
      <c r="C48" s="4">
        <f>(100/$C$4)*C23+0.05</f>
        <v>2.6982322402642973</v>
      </c>
      <c r="D48" s="4">
        <f>(100/$D$4)*D23</f>
        <v>4.0447974178850368</v>
      </c>
      <c r="E48" s="11"/>
      <c r="F48" s="11"/>
    </row>
    <row r="49" spans="1:6" s="5" customFormat="1" ht="15.95" customHeight="1" x14ac:dyDescent="0.25">
      <c r="A49" s="5" t="s">
        <v>5</v>
      </c>
      <c r="B49" s="4">
        <f>(100/$B$4)*B24</f>
        <v>0.3219386057430802</v>
      </c>
      <c r="C49" s="4" t="s">
        <v>2</v>
      </c>
      <c r="D49" s="4">
        <f>(100/$D$4)*D24</f>
        <v>0.6968776178144539</v>
      </c>
      <c r="E49" s="11"/>
      <c r="F49" s="11"/>
    </row>
    <row r="50" spans="1:6" s="7" customFormat="1" ht="15.95" customHeight="1" x14ac:dyDescent="0.3">
      <c r="A50" s="5" t="s">
        <v>4</v>
      </c>
      <c r="B50" s="4" t="s">
        <v>2</v>
      </c>
      <c r="C50" s="4" t="s">
        <v>2</v>
      </c>
      <c r="D50" s="4" t="s">
        <v>2</v>
      </c>
      <c r="E50" s="11"/>
      <c r="F50" s="11"/>
    </row>
    <row r="51" spans="1:6" s="7" customFormat="1" ht="15.95" customHeight="1" x14ac:dyDescent="0.3">
      <c r="A51" s="14" t="s">
        <v>3</v>
      </c>
      <c r="B51" s="3" t="s">
        <v>2</v>
      </c>
      <c r="C51" s="3" t="s">
        <v>2</v>
      </c>
      <c r="D51" s="3" t="s">
        <v>2</v>
      </c>
      <c r="E51" s="11"/>
      <c r="F51" s="11"/>
    </row>
    <row r="52" spans="1:6" s="7" customFormat="1" ht="15.75" hidden="1" customHeight="1" x14ac:dyDescent="0.3">
      <c r="A52" s="14"/>
      <c r="B52" s="3"/>
      <c r="C52" s="3"/>
      <c r="D52" s="3"/>
      <c r="E52" s="11"/>
      <c r="F52" s="11"/>
    </row>
    <row r="53" spans="1:6" s="7" customFormat="1" ht="3.75" customHeight="1" x14ac:dyDescent="0.3">
      <c r="A53" s="5"/>
      <c r="B53" s="12"/>
      <c r="C53" s="12"/>
      <c r="D53" s="12"/>
      <c r="E53" s="11"/>
      <c r="F53" s="11"/>
    </row>
    <row r="54" spans="1:6" s="7" customFormat="1" ht="17.25" customHeight="1" x14ac:dyDescent="0.3">
      <c r="A54" s="5" t="s">
        <v>1</v>
      </c>
      <c r="B54" s="10"/>
      <c r="C54" s="9"/>
      <c r="D54" s="8"/>
    </row>
    <row r="55" spans="1:6" s="6" customFormat="1" ht="19.5" customHeight="1" x14ac:dyDescent="0.25">
      <c r="A55" s="5" t="s">
        <v>0</v>
      </c>
    </row>
    <row r="56" spans="1:6" ht="15.75" x14ac:dyDescent="0.25">
      <c r="A56" s="5"/>
    </row>
    <row r="57" spans="1:6" x14ac:dyDescent="0.25">
      <c r="B57" s="2"/>
      <c r="C57" s="2"/>
      <c r="D57" s="2"/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2026-02-04T17:03:03Z</dcterms:created>
  <dcterms:modified xsi:type="dcterms:W3CDTF">2026-02-04T17:03:34Z</dcterms:modified>
</cp:coreProperties>
</file>