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67 สรง\"/>
    </mc:Choice>
  </mc:AlternateContent>
  <xr:revisionPtr revIDLastSave="0" documentId="13_ncr:1_{8F613359-1090-4C38-A30E-D99FE7D0B012}" xr6:coauthVersionLast="47" xr6:coauthVersionMax="47" xr10:uidLastSave="{00000000-0000-0000-0000-000000000000}"/>
  <bookViews>
    <workbookView xWindow="-120" yWindow="-120" windowWidth="29040" windowHeight="15720" xr2:uid="{92C22B32-C839-4AE4-A2C6-93263262F1EA}"/>
  </bookViews>
  <sheets>
    <sheet name="ตารางที่4" sheetId="1" r:id="rId1"/>
  </sheets>
  <definedNames>
    <definedName name="_xlnm.Print_Area" localSheetId="0">ตารางที่4!$A$1:$D$56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B31" i="1"/>
  <c r="C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D49" i="1"/>
</calcChain>
</file>

<file path=xl/sharedStrings.xml><?xml version="1.0" encoding="utf-8"?>
<sst xmlns="http://schemas.openxmlformats.org/spreadsheetml/2006/main" count="73" uniqueCount="34">
  <si>
    <t xml:space="preserve">              "n.a." ไม่มีข้อมูล/สำรวจไม่พบ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</si>
  <si>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</si>
  <si>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n.a.</t>
  </si>
  <si>
    <t>22. ไม่ทราบ</t>
  </si>
  <si>
    <t>21. กิจกรรมขององค์การระหว่างประเทศและภาคีสมาชิก</t>
  </si>
  <si>
    <t>20.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</si>
  <si>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</si>
  <si>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</si>
  <si>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กิจกรรมด้านสุขภาพและงานสังคมสงเคราะห์</t>
  </si>
  <si>
    <t>16. การศึกษา</t>
  </si>
  <si>
    <t>15. การบริหารราชการ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</si>
  <si>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</si>
  <si>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</si>
  <si>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</si>
  <si>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กิจกรรมทางการเงินและการประกันภัย</t>
  </si>
  <si>
    <t>10. ข้อมูลข่าวสารและการสื่อสาร</t>
  </si>
  <si>
    <t>9. ที่พักแรมและบริการด้านอาหาร</t>
  </si>
  <si>
    <t>8. การขนส่งและสถานที่เก็บสินค้า</t>
  </si>
  <si>
    <t>7. การขายส่งและการขายปลีก การซ่อมยานยนต์ และจักรยานยนต์</t>
  </si>
  <si>
    <t>6. การก่อสร้าง</t>
  </si>
  <si>
    <t>5. การจัดหาน้ำ การจัดการ และการบำบัดน้ำเสีย 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</si>
  <si>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</si>
  <si>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</si>
  <si>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การทำเหมืองแร่และเหมืองหิน</t>
  </si>
  <si>
    <t xml:space="preserve">1. เกษตรกรรม การป่าไม้ และการประมง </t>
  </si>
  <si>
    <t>ยอดรวม</t>
  </si>
  <si>
    <t>ร้อยละ</t>
  </si>
  <si>
    <t xml:space="preserve">12. กิจกรรมอสังหาริมทรัพย์ </t>
  </si>
  <si>
    <t xml:space="preserve">                 จำนวน</t>
  </si>
  <si>
    <t xml:space="preserve">                 หญิง</t>
  </si>
  <si>
    <t xml:space="preserve">                  ชาย</t>
  </si>
  <si>
    <t xml:space="preserve">                  รวม</t>
  </si>
  <si>
    <t>อุตสาหกรรม</t>
  </si>
  <si>
    <t>ตารางที่  4  จำนวนและร้อยละของผู้มีงานทำ จำแนกตามอุตสาหกรรมและเพศ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</si>
</sst>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6" x14ac:knownFonts="1">
    <font>
      <sz val="14"/>
      <name val="Cordia New"/>
      <charset val="222"/>
    </font>
    <font>
      <sz val="14"/>
      <name val="Cordia New"/>
      <family val="2"/>
    </font>
    <font>
      <sz val="1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14"/>
      <color rgb="FFFF0000"/>
      <name val="TH SarabunPSK"/>
      <family val="2"/>
    </font>
    <font>
      <b/>
      <sz val="12"/>
      <name val="TH SarabunPSK"/>
      <family val="2"/>
    </font>
    <font>
      <b/>
      <sz val="12"/>
      <color rgb="FFFF0000"/>
      <name val="TH SarabunPSK"/>
      <family val="2"/>
    </font>
    <font>
      <b/>
      <sz val="12"/>
      <color theme="1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/>
    <xf numFmtId="187" fontId="2" fillId="0" borderId="0" xfId="2" applyNumberFormat="1" applyFont="1"/>
    <xf numFmtId="187" fontId="3" fillId="0" borderId="1" xfId="2" applyNumberFormat="1" applyFont="1" applyBorder="1" applyAlignment="1">
      <alignment horizontal="right"/>
    </xf>
    <xf numFmtId="187" fontId="3" fillId="0" borderId="0" xfId="2" applyNumberFormat="1" applyFont="1" applyAlignment="1">
      <alignment horizontal="right"/>
    </xf>
    <xf numFmtId="0" fontId="4" fillId="0" borderId="0" xfId="2" applyFont="1"/>
    <xf numFmtId="0" fontId="5" fillId="0" borderId="0" xfId="3" applyFont="1" applyAlignment="1">
      <alignment vertical="center"/>
    </xf>
    <xf numFmtId="0" fontId="6" fillId="0" borderId="0" xfId="2" applyFont="1"/>
    <xf numFmtId="188" fontId="7" fillId="0" borderId="0" xfId="4" applyNumberFormat="1" applyFont="1" applyBorder="1" applyAlignment="1">
      <alignment horizontal="right"/>
    </xf>
    <xf numFmtId="187" fontId="8" fillId="0" borderId="0" xfId="2" applyNumberFormat="1" applyFont="1" applyAlignment="1">
      <alignment horizontal="right"/>
    </xf>
    <xf numFmtId="188" fontId="8" fillId="0" borderId="0" xfId="4" applyNumberFormat="1" applyFont="1" applyBorder="1" applyAlignment="1">
      <alignment horizontal="right"/>
    </xf>
    <xf numFmtId="187" fontId="4" fillId="0" borderId="0" xfId="2" applyNumberFormat="1" applyFont="1" applyAlignment="1">
      <alignment vertical="center"/>
    </xf>
    <xf numFmtId="187" fontId="9" fillId="0" borderId="0" xfId="2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10" fillId="0" borderId="0" xfId="2" applyFont="1"/>
    <xf numFmtId="0" fontId="4" fillId="0" borderId="1" xfId="2" applyFont="1" applyBorder="1"/>
    <xf numFmtId="188" fontId="8" fillId="0" borderId="0" xfId="1" applyNumberFormat="1" applyFont="1" applyAlignment="1">
      <alignment horizontal="right"/>
    </xf>
    <xf numFmtId="0" fontId="4" fillId="0" borderId="0" xfId="2" applyFont="1" applyAlignment="1">
      <alignment horizontal="left"/>
    </xf>
    <xf numFmtId="0" fontId="4" fillId="0" borderId="0" xfId="2" quotePrefix="1" applyFont="1" applyAlignment="1">
      <alignment horizontal="left"/>
    </xf>
    <xf numFmtId="0" fontId="11" fillId="0" borderId="0" xfId="2" applyFont="1" applyAlignment="1">
      <alignment vertical="center"/>
    </xf>
    <xf numFmtId="187" fontId="11" fillId="0" borderId="0" xfId="2" applyNumberFormat="1" applyFont="1" applyAlignment="1">
      <alignment vertical="center"/>
    </xf>
    <xf numFmtId="0" fontId="12" fillId="0" borderId="0" xfId="2" applyFont="1" applyAlignment="1">
      <alignment vertical="center"/>
    </xf>
    <xf numFmtId="187" fontId="13" fillId="0" borderId="0" xfId="2" applyNumberFormat="1" applyFont="1" applyAlignment="1">
      <alignment horizontal="right"/>
    </xf>
    <xf numFmtId="0" fontId="11" fillId="0" borderId="0" xfId="2" applyFont="1" applyAlignment="1">
      <alignment horizontal="center"/>
    </xf>
    <xf numFmtId="0" fontId="11" fillId="0" borderId="0" xfId="2" applyFont="1"/>
    <xf numFmtId="0" fontId="11" fillId="0" borderId="0" xfId="2" applyFont="1" applyAlignment="1">
      <alignment horizontal="right"/>
    </xf>
    <xf numFmtId="188" fontId="11" fillId="0" borderId="0" xfId="2" applyNumberFormat="1" applyFont="1" applyAlignment="1">
      <alignment vertical="center"/>
    </xf>
    <xf numFmtId="0" fontId="8" fillId="0" borderId="0" xfId="0" applyFont="1" applyAlignment="1">
      <alignment horizontal="right"/>
    </xf>
    <xf numFmtId="188" fontId="7" fillId="0" borderId="0" xfId="1" applyNumberFormat="1" applyFont="1" applyAlignment="1">
      <alignment horizontal="right"/>
    </xf>
    <xf numFmtId="188" fontId="8" fillId="0" borderId="0" xfId="1" applyNumberFormat="1" applyFont="1"/>
    <xf numFmtId="0" fontId="2" fillId="0" borderId="0" xfId="2" applyFont="1" applyAlignment="1">
      <alignment vertical="center"/>
    </xf>
    <xf numFmtId="187" fontId="2" fillId="0" borderId="0" xfId="2" applyNumberFormat="1" applyFont="1" applyAlignment="1">
      <alignment vertical="center"/>
    </xf>
    <xf numFmtId="0" fontId="11" fillId="0" borderId="2" xfId="2" applyFont="1" applyBorder="1" applyAlignment="1">
      <alignment horizontal="left"/>
    </xf>
    <xf numFmtId="0" fontId="11" fillId="0" borderId="3" xfId="2" applyFont="1" applyBorder="1" applyAlignment="1">
      <alignment horizontal="center" vertical="center"/>
    </xf>
    <xf numFmtId="0" fontId="11" fillId="0" borderId="3" xfId="2" applyFont="1" applyBorder="1" applyAlignment="1">
      <alignment horizontal="right" vertical="center"/>
    </xf>
    <xf numFmtId="0" fontId="14" fillId="0" borderId="0" xfId="2" applyFont="1"/>
    <xf numFmtId="0" fontId="15" fillId="0" borderId="0" xfId="2" applyFont="1" applyAlignment="1">
      <alignment vertical="center"/>
    </xf>
  </cellXfs>
  <cellStyles count="5">
    <cellStyle name="Comma" xfId="1" builtinId="3"/>
    <cellStyle name="Normal" xfId="0" builtinId="0"/>
    <cellStyle name="Normal 2" xfId="2" xr:uid="{A7AC8B0C-B447-40D6-B7C3-C893595BB142}"/>
    <cellStyle name="เครื่องหมายจุลภาค 2" xfId="4" xr:uid="{F353FBEE-F429-46E6-8B85-7D8C34D0C488}"/>
    <cellStyle name="ปกติ 2" xfId="3" xr:uid="{B5D4D2E6-BD9A-46F3-A0DC-ED5E967C81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3AE9E-6AE9-4850-92E9-E95186B8E642}">
  <sheetPr>
    <tabColor rgb="FFFFFF00"/>
    <pageSetUpPr fitToPage="1"/>
  </sheetPr>
  <dimension ref="A1:P83"/>
  <sheetViews>
    <sheetView tabSelected="1" zoomScale="86" zoomScaleNormal="86" zoomScaleSheetLayoutView="100" workbookViewId="0">
      <selection activeCell="K21" sqref="K21"/>
    </sheetView>
  </sheetViews>
  <sheetFormatPr defaultRowHeight="15" x14ac:dyDescent="0.25"/>
  <cols>
    <col min="1" max="1" width="75.42578125" style="1" customWidth="1"/>
    <col min="2" max="2" width="15" style="1" customWidth="1"/>
    <col min="3" max="4" width="14.7109375" style="1" customWidth="1"/>
    <col min="5" max="9" width="9.140625" style="1"/>
    <col min="10" max="10" width="10" style="1" bestFit="1" customWidth="1"/>
    <col min="11" max="12" width="9.140625" style="1"/>
    <col min="13" max="13" width="10" style="1" bestFit="1" customWidth="1"/>
    <col min="14" max="15" width="9.140625" style="1"/>
    <col min="16" max="16" width="10" style="1" bestFit="1" customWidth="1"/>
    <col min="17" max="16384" width="9.140625" style="1"/>
  </cols>
  <sheetData>
    <row r="1" spans="1:16" s="35" customFormat="1" ht="28.5" customHeight="1" x14ac:dyDescent="0.25">
      <c r="A1" s="36" t="s">
        <v>33</v>
      </c>
    </row>
    <row r="2" spans="1:16" s="24" customFormat="1" ht="19.5" customHeight="1" x14ac:dyDescent="0.25">
      <c r="A2" s="33" t="s">
        <v>32</v>
      </c>
      <c r="B2" s="34" t="s">
        <v>31</v>
      </c>
      <c r="C2" s="33" t="s">
        <v>30</v>
      </c>
      <c r="D2" s="33" t="s">
        <v>29</v>
      </c>
    </row>
    <row r="3" spans="1:16" s="24" customFormat="1" ht="18" customHeight="1" x14ac:dyDescent="0.25">
      <c r="A3" s="23"/>
      <c r="C3" s="32" t="s">
        <v>28</v>
      </c>
      <c r="D3" s="32"/>
    </row>
    <row r="4" spans="1:16" s="19" customFormat="1" ht="15.95" customHeight="1" x14ac:dyDescent="0.3">
      <c r="A4" s="23" t="s">
        <v>25</v>
      </c>
      <c r="B4" s="28">
        <v>537633.51</v>
      </c>
      <c r="C4" s="28">
        <v>279941.39</v>
      </c>
      <c r="D4" s="28">
        <v>257692.12</v>
      </c>
      <c r="F4" s="28"/>
      <c r="G4" s="16"/>
      <c r="H4" s="16"/>
      <c r="I4" s="28"/>
      <c r="J4" s="20"/>
      <c r="L4" s="28"/>
      <c r="M4" s="20"/>
      <c r="O4" s="28"/>
      <c r="P4" s="20"/>
    </row>
    <row r="5" spans="1:16" s="30" customFormat="1" ht="15.95" customHeight="1" x14ac:dyDescent="0.3">
      <c r="A5" s="18" t="s">
        <v>24</v>
      </c>
      <c r="B5" s="16">
        <v>26197.24</v>
      </c>
      <c r="C5" s="16">
        <v>14720.46</v>
      </c>
      <c r="D5" s="16">
        <v>11476.78</v>
      </c>
      <c r="F5" s="28"/>
      <c r="G5" s="16"/>
      <c r="H5" s="16"/>
      <c r="I5" s="16"/>
      <c r="J5" s="31"/>
      <c r="L5" s="16"/>
      <c r="M5" s="31"/>
      <c r="O5" s="16"/>
      <c r="P5" s="31"/>
    </row>
    <row r="6" spans="1:16" s="30" customFormat="1" ht="15.95" customHeight="1" x14ac:dyDescent="0.3">
      <c r="A6" s="18" t="s">
        <v>23</v>
      </c>
      <c r="B6" s="16">
        <v>594.29999999999995</v>
      </c>
      <c r="C6" s="16">
        <v>594.29999999999995</v>
      </c>
      <c r="D6" s="16" t="s">
        <v>2</v>
      </c>
      <c r="F6" s="28"/>
      <c r="G6" s="16"/>
      <c r="H6" s="16"/>
      <c r="I6" s="16"/>
      <c r="J6" s="31"/>
      <c r="L6" s="16"/>
      <c r="M6" s="31"/>
      <c r="O6" s="16"/>
      <c r="P6" s="31"/>
    </row>
    <row r="7" spans="1:16" s="30" customFormat="1" ht="15.95" customHeight="1" x14ac:dyDescent="0.3">
      <c r="A7" s="17" t="s">
        <v>22</v>
      </c>
      <c r="B7" s="16">
        <v>186545.74</v>
      </c>
      <c r="C7" s="16">
        <v>89704.11</v>
      </c>
      <c r="D7" s="16">
        <v>96841.63</v>
      </c>
      <c r="F7" s="28"/>
      <c r="G7" s="16"/>
      <c r="H7" s="16"/>
      <c r="I7" s="16"/>
      <c r="J7" s="31"/>
      <c r="L7" s="16"/>
      <c r="M7" s="31"/>
      <c r="O7" s="16"/>
      <c r="P7" s="31"/>
    </row>
    <row r="8" spans="1:16" s="30" customFormat="1" ht="15.95" customHeight="1" x14ac:dyDescent="0.3">
      <c r="A8" s="17" t="s">
        <v>21</v>
      </c>
      <c r="B8" s="16">
        <v>3519.51</v>
      </c>
      <c r="C8" s="16">
        <v>2489.29</v>
      </c>
      <c r="D8" s="16">
        <v>1030.21</v>
      </c>
      <c r="F8" s="28"/>
      <c r="G8" s="16"/>
      <c r="H8" s="16"/>
      <c r="I8" s="16"/>
      <c r="J8" s="31"/>
      <c r="L8" s="16"/>
      <c r="M8" s="31"/>
      <c r="O8" s="16"/>
      <c r="P8" s="31"/>
    </row>
    <row r="9" spans="1:16" s="30" customFormat="1" ht="15.95" customHeight="1" x14ac:dyDescent="0.3">
      <c r="A9" s="18" t="s">
        <v>20</v>
      </c>
      <c r="B9" s="16">
        <v>3424.37</v>
      </c>
      <c r="C9" s="16">
        <v>2175.7199999999998</v>
      </c>
      <c r="D9" s="16">
        <v>1248.6500000000001</v>
      </c>
      <c r="F9" s="28"/>
      <c r="G9" s="16"/>
      <c r="H9" s="16"/>
      <c r="I9" s="16"/>
      <c r="J9" s="31"/>
      <c r="L9" s="16"/>
      <c r="M9" s="31"/>
      <c r="O9" s="16"/>
      <c r="P9" s="31"/>
    </row>
    <row r="10" spans="1:16" ht="15.95" customHeight="1" x14ac:dyDescent="0.3">
      <c r="A10" s="18" t="s">
        <v>19</v>
      </c>
      <c r="B10" s="16">
        <v>22982.3</v>
      </c>
      <c r="C10" s="16">
        <v>20072.05</v>
      </c>
      <c r="D10" s="16">
        <v>2910.25</v>
      </c>
      <c r="F10" s="28"/>
      <c r="G10" s="16"/>
      <c r="H10" s="16"/>
      <c r="I10" s="16"/>
      <c r="J10" s="2"/>
      <c r="L10" s="16"/>
      <c r="M10" s="2"/>
      <c r="O10" s="16"/>
      <c r="P10" s="2"/>
    </row>
    <row r="11" spans="1:16" ht="15.95" customHeight="1" x14ac:dyDescent="0.3">
      <c r="A11" s="17" t="s">
        <v>18</v>
      </c>
      <c r="B11" s="16">
        <v>89563.73</v>
      </c>
      <c r="C11" s="16">
        <v>44887.37</v>
      </c>
      <c r="D11" s="16">
        <v>44676.37</v>
      </c>
      <c r="F11" s="28"/>
      <c r="G11" s="16"/>
      <c r="H11" s="16"/>
      <c r="I11" s="16"/>
      <c r="J11" s="2"/>
      <c r="L11" s="16"/>
      <c r="M11" s="2"/>
      <c r="O11" s="16"/>
      <c r="P11" s="2"/>
    </row>
    <row r="12" spans="1:16" ht="15.95" customHeight="1" x14ac:dyDescent="0.3">
      <c r="A12" s="5" t="s">
        <v>17</v>
      </c>
      <c r="B12" s="16">
        <v>43006.12</v>
      </c>
      <c r="C12" s="16">
        <v>35808.519999999997</v>
      </c>
      <c r="D12" s="16">
        <v>7197.59</v>
      </c>
      <c r="F12" s="28"/>
      <c r="G12" s="16"/>
      <c r="H12" s="16"/>
      <c r="I12" s="16"/>
      <c r="J12" s="2"/>
      <c r="L12" s="16"/>
      <c r="M12" s="2"/>
      <c r="O12" s="16"/>
      <c r="P12" s="2"/>
    </row>
    <row r="13" spans="1:16" ht="15.95" customHeight="1" x14ac:dyDescent="0.3">
      <c r="A13" s="5" t="s">
        <v>16</v>
      </c>
      <c r="B13" s="16">
        <v>56700.17</v>
      </c>
      <c r="C13" s="16">
        <v>17027.84</v>
      </c>
      <c r="D13" s="16">
        <v>39672.33</v>
      </c>
      <c r="F13" s="28"/>
      <c r="G13" s="16"/>
      <c r="H13" s="16"/>
      <c r="I13" s="16"/>
      <c r="J13" s="2"/>
      <c r="L13" s="16"/>
      <c r="M13" s="2"/>
      <c r="O13" s="16"/>
      <c r="P13" s="2"/>
    </row>
    <row r="14" spans="1:16" ht="15.95" customHeight="1" x14ac:dyDescent="0.3">
      <c r="A14" s="5" t="s">
        <v>15</v>
      </c>
      <c r="B14" s="16">
        <v>1250.73</v>
      </c>
      <c r="C14" s="16">
        <v>1250.73</v>
      </c>
      <c r="D14" s="16" t="s">
        <v>2</v>
      </c>
      <c r="F14" s="28"/>
      <c r="G14" s="16"/>
      <c r="H14" s="16"/>
      <c r="I14" s="16"/>
      <c r="J14" s="2"/>
      <c r="L14" s="16"/>
      <c r="M14" s="2"/>
      <c r="O14" s="16"/>
      <c r="P14" s="2"/>
    </row>
    <row r="15" spans="1:16" ht="15.95" customHeight="1" x14ac:dyDescent="0.3">
      <c r="A15" s="5" t="s">
        <v>14</v>
      </c>
      <c r="B15" s="16">
        <v>5483.12</v>
      </c>
      <c r="C15" s="16">
        <v>2533.7800000000002</v>
      </c>
      <c r="D15" s="16">
        <v>2949.34</v>
      </c>
      <c r="F15" s="28"/>
      <c r="G15" s="16"/>
      <c r="H15" s="16"/>
      <c r="I15" s="16"/>
      <c r="J15" s="2"/>
      <c r="L15" s="16"/>
      <c r="M15" s="2"/>
      <c r="O15" s="16"/>
      <c r="P15" s="2"/>
    </row>
    <row r="16" spans="1:16" ht="15.95" customHeight="1" x14ac:dyDescent="0.3">
      <c r="A16" s="5" t="s">
        <v>27</v>
      </c>
      <c r="B16" s="16">
        <v>5916.57</v>
      </c>
      <c r="C16" s="16">
        <v>1292.96</v>
      </c>
      <c r="D16" s="16">
        <v>4623.6099999999997</v>
      </c>
      <c r="F16" s="28"/>
      <c r="G16" s="16"/>
      <c r="H16" s="16"/>
      <c r="I16" s="29"/>
      <c r="J16" s="2"/>
      <c r="L16" s="29"/>
      <c r="M16" s="2"/>
      <c r="O16" s="29"/>
      <c r="P16" s="2"/>
    </row>
    <row r="17" spans="1:16" ht="15.95" customHeight="1" x14ac:dyDescent="0.3">
      <c r="A17" s="5" t="s">
        <v>12</v>
      </c>
      <c r="B17" s="16">
        <v>2325.4899999999998</v>
      </c>
      <c r="C17" s="16">
        <v>806.75</v>
      </c>
      <c r="D17" s="16">
        <v>1518.74</v>
      </c>
      <c r="F17" s="28"/>
      <c r="G17" s="16"/>
      <c r="H17" s="16"/>
      <c r="I17" s="16"/>
      <c r="J17" s="2"/>
      <c r="L17" s="16"/>
      <c r="M17" s="2"/>
      <c r="O17" s="16"/>
      <c r="P17" s="2"/>
    </row>
    <row r="18" spans="1:16" ht="15.95" customHeight="1" x14ac:dyDescent="0.3">
      <c r="A18" s="5" t="s">
        <v>11</v>
      </c>
      <c r="B18" s="16">
        <v>6561.19</v>
      </c>
      <c r="C18" s="16">
        <v>4318.7700000000004</v>
      </c>
      <c r="D18" s="16">
        <v>2242.42</v>
      </c>
      <c r="F18" s="28"/>
      <c r="G18" s="16"/>
      <c r="H18" s="16"/>
      <c r="I18" s="16"/>
      <c r="J18" s="2"/>
      <c r="L18" s="16"/>
      <c r="M18" s="2"/>
      <c r="O18" s="16"/>
      <c r="P18" s="2"/>
    </row>
    <row r="19" spans="1:16" ht="15.95" customHeight="1" x14ac:dyDescent="0.3">
      <c r="A19" s="5" t="s">
        <v>10</v>
      </c>
      <c r="B19" s="16">
        <v>30022.58</v>
      </c>
      <c r="C19" s="16">
        <v>17743.46</v>
      </c>
      <c r="D19" s="16">
        <v>12279.12</v>
      </c>
      <c r="F19" s="28"/>
      <c r="G19" s="16"/>
      <c r="H19" s="16"/>
      <c r="I19" s="16"/>
      <c r="J19" s="2"/>
      <c r="L19" s="16"/>
      <c r="M19" s="2"/>
      <c r="O19" s="16"/>
      <c r="P19" s="2"/>
    </row>
    <row r="20" spans="1:16" ht="15.95" customHeight="1" x14ac:dyDescent="0.3">
      <c r="A20" s="5" t="s">
        <v>9</v>
      </c>
      <c r="B20" s="16">
        <v>10864.2</v>
      </c>
      <c r="C20" s="16">
        <v>4417.92</v>
      </c>
      <c r="D20" s="16">
        <v>6446.28</v>
      </c>
      <c r="F20" s="28"/>
      <c r="G20" s="16"/>
      <c r="H20" s="16"/>
      <c r="I20" s="16"/>
      <c r="J20" s="2"/>
      <c r="L20" s="16"/>
      <c r="M20" s="2"/>
      <c r="O20" s="16"/>
      <c r="P20" s="2"/>
    </row>
    <row r="21" spans="1:16" ht="15.95" customHeight="1" x14ac:dyDescent="0.3">
      <c r="A21" s="5" t="s">
        <v>8</v>
      </c>
      <c r="B21" s="16">
        <v>12976.21</v>
      </c>
      <c r="C21" s="16">
        <v>4956.4399999999996</v>
      </c>
      <c r="D21" s="16">
        <v>8019.77</v>
      </c>
      <c r="F21" s="28"/>
      <c r="G21" s="16"/>
      <c r="H21" s="16"/>
      <c r="I21" s="16"/>
      <c r="J21" s="2"/>
      <c r="L21" s="16"/>
      <c r="M21" s="2"/>
      <c r="O21" s="16"/>
      <c r="P21" s="2"/>
    </row>
    <row r="22" spans="1:16" ht="15.95" customHeight="1" x14ac:dyDescent="0.3">
      <c r="A22" s="5" t="s">
        <v>7</v>
      </c>
      <c r="B22" s="16">
        <v>3686.72</v>
      </c>
      <c r="C22" s="16">
        <v>1868.83</v>
      </c>
      <c r="D22" s="16">
        <v>1817.89</v>
      </c>
      <c r="F22" s="28"/>
      <c r="G22" s="16"/>
      <c r="H22" s="16"/>
      <c r="I22" s="16"/>
      <c r="J22" s="2"/>
      <c r="L22" s="16"/>
      <c r="M22" s="2"/>
      <c r="O22" s="16"/>
      <c r="P22" s="2"/>
    </row>
    <row r="23" spans="1:16" ht="15.95" customHeight="1" x14ac:dyDescent="0.3">
      <c r="A23" s="5" t="s">
        <v>6</v>
      </c>
      <c r="B23" s="16">
        <v>24750.81</v>
      </c>
      <c r="C23" s="16">
        <v>13272.08</v>
      </c>
      <c r="D23" s="16">
        <v>11478.73</v>
      </c>
      <c r="F23" s="28"/>
      <c r="G23" s="16"/>
      <c r="H23" s="16"/>
      <c r="I23" s="16"/>
      <c r="J23" s="2"/>
      <c r="L23" s="16"/>
      <c r="M23" s="2"/>
      <c r="O23" s="16"/>
      <c r="P23" s="2"/>
    </row>
    <row r="24" spans="1:16" ht="15.95" customHeight="1" x14ac:dyDescent="0.3">
      <c r="A24" s="5" t="s">
        <v>5</v>
      </c>
      <c r="B24" s="16">
        <v>1262.4100000000001</v>
      </c>
      <c r="C24" s="16" t="s">
        <v>2</v>
      </c>
      <c r="D24" s="16">
        <v>1262.4100000000001</v>
      </c>
      <c r="F24" s="28"/>
      <c r="G24" s="16"/>
      <c r="H24" s="16"/>
      <c r="I24" s="16"/>
      <c r="J24" s="2"/>
      <c r="L24" s="16"/>
      <c r="M24" s="2"/>
      <c r="O24" s="16"/>
      <c r="P24" s="2"/>
    </row>
    <row r="25" spans="1:16" ht="15.95" customHeight="1" x14ac:dyDescent="0.3">
      <c r="A25" s="5" t="s">
        <v>4</v>
      </c>
      <c r="B25" s="16" t="s">
        <v>2</v>
      </c>
      <c r="C25" s="16" t="s">
        <v>2</v>
      </c>
      <c r="D25" s="16" t="s">
        <v>2</v>
      </c>
      <c r="F25" s="28"/>
      <c r="G25" s="16"/>
      <c r="H25" s="16"/>
      <c r="I25" s="27"/>
      <c r="J25" s="2"/>
      <c r="L25" s="27"/>
      <c r="M25" s="2"/>
      <c r="O25" s="27"/>
      <c r="P25" s="2"/>
    </row>
    <row r="26" spans="1:16" ht="15.95" customHeight="1" x14ac:dyDescent="0.3">
      <c r="A26" s="5" t="s">
        <v>3</v>
      </c>
      <c r="B26" s="16" t="s">
        <v>2</v>
      </c>
      <c r="C26" s="16" t="s">
        <v>2</v>
      </c>
      <c r="D26" s="16" t="s">
        <v>2</v>
      </c>
      <c r="F26" s="28"/>
      <c r="G26" s="16"/>
      <c r="H26" s="16"/>
      <c r="I26" s="27"/>
      <c r="J26" s="2"/>
      <c r="L26" s="27"/>
      <c r="M26" s="2"/>
      <c r="O26" s="27"/>
      <c r="P26" s="2"/>
    </row>
    <row r="27" spans="1:16" ht="15.95" customHeight="1" x14ac:dyDescent="0.25">
      <c r="A27" s="5"/>
      <c r="J27" s="26"/>
      <c r="K27" s="26"/>
      <c r="L27" s="26"/>
    </row>
    <row r="28" spans="1:16" ht="15.95" customHeight="1" x14ac:dyDescent="0.25">
      <c r="A28" s="24"/>
      <c r="B28" s="24"/>
      <c r="C28" s="25" t="s">
        <v>26</v>
      </c>
      <c r="D28" s="24"/>
    </row>
    <row r="29" spans="1:16" s="19" customFormat="1" ht="15.95" customHeight="1" x14ac:dyDescent="0.25">
      <c r="A29" s="23" t="s">
        <v>25</v>
      </c>
      <c r="B29" s="22">
        <v>100</v>
      </c>
      <c r="C29" s="22">
        <v>100</v>
      </c>
      <c r="D29" s="22">
        <v>100</v>
      </c>
      <c r="E29" s="21"/>
      <c r="N29" s="20"/>
      <c r="O29" s="20"/>
      <c r="P29" s="20"/>
    </row>
    <row r="30" spans="1:16" s="13" customFormat="1" ht="15.95" customHeight="1" x14ac:dyDescent="0.25">
      <c r="A30" s="18" t="s">
        <v>24</v>
      </c>
      <c r="B30" s="4">
        <f>(100/$B$4)*B5</f>
        <v>4.8726947842220625</v>
      </c>
      <c r="C30" s="4">
        <f>(100/$C$4)*C5</f>
        <v>5.2584078402982852</v>
      </c>
      <c r="D30" s="4">
        <f>(100/$D$4)*D5-0.05</f>
        <v>4.4036790647692303</v>
      </c>
      <c r="J30" s="11"/>
      <c r="K30" s="11"/>
      <c r="L30" s="11"/>
      <c r="N30" s="11"/>
      <c r="O30" s="11"/>
      <c r="P30" s="11"/>
    </row>
    <row r="31" spans="1:16" s="13" customFormat="1" ht="15.95" customHeight="1" x14ac:dyDescent="0.3">
      <c r="A31" s="18" t="s">
        <v>23</v>
      </c>
      <c r="B31" s="4">
        <f>(100/$B$4)*B6</f>
        <v>0.11053998475653051</v>
      </c>
      <c r="C31" s="4">
        <f>(100/$C$4)*C6</f>
        <v>0.21229443777499282</v>
      </c>
      <c r="D31" s="16" t="s">
        <v>2</v>
      </c>
      <c r="J31" s="11"/>
      <c r="K31" s="11"/>
      <c r="L31" s="11"/>
      <c r="N31" s="11"/>
      <c r="O31" s="11"/>
      <c r="P31" s="11"/>
    </row>
    <row r="32" spans="1:16" s="13" customFormat="1" ht="15.95" customHeight="1" x14ac:dyDescent="0.25">
      <c r="A32" s="17" t="s">
        <v>22</v>
      </c>
      <c r="B32" s="4">
        <f>(100/$B$4)*B7</f>
        <v>34.697565633511196</v>
      </c>
      <c r="C32" s="4">
        <f>(100/$C$4)*C7</f>
        <v>32.043889615608471</v>
      </c>
      <c r="D32" s="4">
        <f>(100/$D$4)*D7</f>
        <v>37.580361401815473</v>
      </c>
      <c r="J32" s="11"/>
      <c r="K32" s="11"/>
      <c r="L32" s="11"/>
      <c r="N32" s="11"/>
      <c r="O32" s="11"/>
      <c r="P32" s="11"/>
    </row>
    <row r="33" spans="1:16" s="13" customFormat="1" ht="15.95" customHeight="1" x14ac:dyDescent="0.25">
      <c r="A33" s="17" t="s">
        <v>21</v>
      </c>
      <c r="B33" s="4">
        <f>(100/$B$4)*B8</f>
        <v>0.65462995414850544</v>
      </c>
      <c r="C33" s="4">
        <f>(100/$C$4)*C8</f>
        <v>0.88921827529683983</v>
      </c>
      <c r="D33" s="4">
        <f>(100/$D$4)*D8</f>
        <v>0.399783276260058</v>
      </c>
      <c r="J33" s="11"/>
      <c r="K33" s="11"/>
      <c r="L33" s="11"/>
      <c r="N33" s="11"/>
      <c r="O33" s="11"/>
      <c r="P33" s="11"/>
    </row>
    <row r="34" spans="1:16" s="13" customFormat="1" ht="15.95" customHeight="1" x14ac:dyDescent="0.25">
      <c r="A34" s="18" t="s">
        <v>20</v>
      </c>
      <c r="B34" s="4">
        <f>(100/$B$4)*B9</f>
        <v>0.63693388457129463</v>
      </c>
      <c r="C34" s="4">
        <f>(100/$C$4)*C9</f>
        <v>0.77720554291739419</v>
      </c>
      <c r="D34" s="4">
        <f>(100/$D$4)*D9</f>
        <v>0.48455109919542755</v>
      </c>
      <c r="J34" s="11"/>
      <c r="K34" s="11"/>
      <c r="L34" s="11"/>
      <c r="N34" s="11"/>
      <c r="O34" s="11"/>
      <c r="P34" s="11"/>
    </row>
    <row r="35" spans="1:16" s="5" customFormat="1" ht="15.95" customHeight="1" x14ac:dyDescent="0.25">
      <c r="A35" s="18" t="s">
        <v>19</v>
      </c>
      <c r="B35" s="4">
        <f>(100/$B$4)*B10</f>
        <v>4.2747149447585588</v>
      </c>
      <c r="C35" s="4">
        <f>(100/$C$4)*C10</f>
        <v>7.1700901392252137</v>
      </c>
      <c r="D35" s="4">
        <f>(100/$D$4)*D10</f>
        <v>1.1293515688411428</v>
      </c>
      <c r="F35" s="13"/>
      <c r="G35" s="13"/>
      <c r="H35" s="13"/>
      <c r="J35" s="11"/>
      <c r="K35" s="11"/>
      <c r="L35" s="11"/>
      <c r="N35" s="11"/>
      <c r="O35" s="11"/>
      <c r="P35" s="11"/>
    </row>
    <row r="36" spans="1:16" s="5" customFormat="1" ht="15.95" customHeight="1" x14ac:dyDescent="0.25">
      <c r="A36" s="17" t="s">
        <v>18</v>
      </c>
      <c r="B36" s="4">
        <f>(100/$B$4)*B11</f>
        <v>16.658881623654747</v>
      </c>
      <c r="C36" s="4">
        <f>(100/$C$4)*C11</f>
        <v>16.034559948423489</v>
      </c>
      <c r="D36" s="4">
        <f>(100/$D$4)*D11</f>
        <v>17.337111433597585</v>
      </c>
      <c r="F36" s="13"/>
      <c r="G36" s="13"/>
      <c r="H36" s="13"/>
      <c r="J36" s="11"/>
      <c r="K36" s="11"/>
      <c r="L36" s="11"/>
      <c r="N36" s="11"/>
      <c r="O36" s="11"/>
      <c r="P36" s="11"/>
    </row>
    <row r="37" spans="1:16" s="5" customFormat="1" ht="15.95" customHeight="1" x14ac:dyDescent="0.25">
      <c r="A37" s="5" t="s">
        <v>17</v>
      </c>
      <c r="B37" s="4">
        <f>(100/$B$4)*B12</f>
        <v>7.9991516897821349</v>
      </c>
      <c r="C37" s="4">
        <f>(100/$C$4)*C12</f>
        <v>12.791434664234538</v>
      </c>
      <c r="D37" s="4">
        <f>(100/$D$4)*D12</f>
        <v>2.7930966612405537</v>
      </c>
      <c r="F37" s="13"/>
      <c r="G37" s="13"/>
      <c r="H37" s="13"/>
      <c r="J37" s="11"/>
      <c r="K37" s="11"/>
      <c r="L37" s="11"/>
      <c r="N37" s="11"/>
      <c r="O37" s="11"/>
      <c r="P37" s="11"/>
    </row>
    <row r="38" spans="1:16" s="5" customFormat="1" ht="15.95" customHeight="1" x14ac:dyDescent="0.25">
      <c r="A38" s="5" t="s">
        <v>16</v>
      </c>
      <c r="B38" s="4">
        <f>(100/$B$4)*B13+0.05</f>
        <v>10.596249247000992</v>
      </c>
      <c r="C38" s="4">
        <f>(100/$C$4)*C13</f>
        <v>6.0826446564404071</v>
      </c>
      <c r="D38" s="4">
        <f>(100/$D$4)*D13</f>
        <v>15.3952437505656</v>
      </c>
      <c r="F38" s="13"/>
      <c r="G38" s="13"/>
      <c r="H38" s="13"/>
      <c r="J38" s="11"/>
      <c r="K38" s="11"/>
      <c r="L38" s="11"/>
      <c r="N38" s="11"/>
      <c r="O38" s="11"/>
      <c r="P38" s="11"/>
    </row>
    <row r="39" spans="1:16" s="5" customFormat="1" ht="15.95" customHeight="1" x14ac:dyDescent="0.3">
      <c r="A39" s="5" t="s">
        <v>15</v>
      </c>
      <c r="B39" s="4">
        <f>(100/$B$4)*B14</f>
        <v>0.23263616882809257</v>
      </c>
      <c r="C39" s="4">
        <f>(100/$C$4)*C14</f>
        <v>0.44678280692969341</v>
      </c>
      <c r="D39" s="16" t="s">
        <v>2</v>
      </c>
      <c r="F39" s="13"/>
      <c r="G39" s="13"/>
      <c r="H39" s="13"/>
      <c r="J39" s="11"/>
      <c r="K39" s="11"/>
      <c r="L39" s="11"/>
      <c r="N39" s="11"/>
      <c r="O39" s="11"/>
      <c r="P39" s="11"/>
    </row>
    <row r="40" spans="1:16" s="5" customFormat="1" ht="15.95" customHeight="1" x14ac:dyDescent="0.25">
      <c r="A40" s="5" t="s">
        <v>14</v>
      </c>
      <c r="B40" s="4">
        <f>(100/$B$4)*B15</f>
        <v>1.019862024597388</v>
      </c>
      <c r="C40" s="4">
        <f>(100/$C$4)*C15</f>
        <v>0.90511088767545245</v>
      </c>
      <c r="D40" s="4">
        <f>(100/$D$4)*D15</f>
        <v>1.1445208336211445</v>
      </c>
      <c r="F40" s="13"/>
      <c r="G40" s="13"/>
      <c r="H40" s="13"/>
      <c r="J40" s="11"/>
      <c r="K40" s="11"/>
      <c r="L40" s="11"/>
      <c r="N40" s="11"/>
      <c r="O40" s="11"/>
      <c r="P40" s="11"/>
    </row>
    <row r="41" spans="1:16" s="5" customFormat="1" ht="15.95" customHeight="1" x14ac:dyDescent="0.25">
      <c r="A41" s="5" t="s">
        <v>13</v>
      </c>
      <c r="B41" s="4">
        <f>(100/$B$4)*B16</f>
        <v>1.1004838593487225</v>
      </c>
      <c r="C41" s="4">
        <f>(100/$C$4)*C16</f>
        <v>0.46186810746349444</v>
      </c>
      <c r="D41" s="4">
        <f>(100/$D$4)*D16</f>
        <v>1.7942380232659034</v>
      </c>
      <c r="F41" s="13"/>
      <c r="G41" s="13"/>
      <c r="H41" s="13"/>
      <c r="J41" s="11"/>
      <c r="K41" s="11"/>
      <c r="L41" s="11"/>
      <c r="N41" s="11"/>
      <c r="O41" s="11"/>
      <c r="P41" s="11"/>
    </row>
    <row r="42" spans="1:16" s="5" customFormat="1" ht="15.95" customHeight="1" x14ac:dyDescent="0.25">
      <c r="A42" s="5" t="s">
        <v>12</v>
      </c>
      <c r="B42" s="4">
        <f>(100/$B$4)*B17</f>
        <v>0.4325418629504697</v>
      </c>
      <c r="C42" s="4">
        <f>(100/$C$4)*C17</f>
        <v>0.28818532336357977</v>
      </c>
      <c r="D42" s="4">
        <f>(100/$D$4)*D17</f>
        <v>0.58936222031158736</v>
      </c>
      <c r="F42" s="13"/>
      <c r="G42" s="13"/>
      <c r="H42" s="13"/>
      <c r="J42" s="11"/>
      <c r="K42" s="11"/>
      <c r="L42" s="11"/>
      <c r="N42" s="11"/>
      <c r="O42" s="11"/>
      <c r="P42" s="11"/>
    </row>
    <row r="43" spans="1:16" s="5" customFormat="1" ht="15.95" customHeight="1" x14ac:dyDescent="0.25">
      <c r="A43" s="5" t="s">
        <v>11</v>
      </c>
      <c r="B43" s="4">
        <f>(100/$B$4)*B18</f>
        <v>1.2203833797487809</v>
      </c>
      <c r="C43" s="4">
        <f>(100/$C$4)*C18</f>
        <v>1.5427407858480664</v>
      </c>
      <c r="D43" s="4">
        <f>(100/$D$4)*D18</f>
        <v>0.87019346963345257</v>
      </c>
      <c r="F43" s="13"/>
      <c r="G43" s="13"/>
      <c r="H43" s="13"/>
      <c r="J43" s="11"/>
      <c r="K43" s="11"/>
      <c r="L43" s="11"/>
      <c r="N43" s="11"/>
      <c r="O43" s="11"/>
      <c r="P43" s="11"/>
    </row>
    <row r="44" spans="1:16" s="5" customFormat="1" ht="15.95" customHeight="1" x14ac:dyDescent="0.25">
      <c r="A44" s="5" t="s">
        <v>10</v>
      </c>
      <c r="B44" s="4">
        <f>(100/$B$4)*B19</f>
        <v>5.5842092134472798</v>
      </c>
      <c r="C44" s="4">
        <f>(100/$C$4)*C19</f>
        <v>6.3382767371412996</v>
      </c>
      <c r="D44" s="4">
        <f>(100/$D$4)*D19</f>
        <v>4.7650351124434858</v>
      </c>
      <c r="F44" s="13"/>
      <c r="G44" s="13"/>
      <c r="H44" s="13"/>
      <c r="J44" s="11"/>
      <c r="K44" s="11"/>
      <c r="L44" s="11"/>
      <c r="N44" s="11"/>
      <c r="O44" s="11"/>
      <c r="P44" s="11"/>
    </row>
    <row r="45" spans="1:16" s="5" customFormat="1" ht="15.95" customHeight="1" x14ac:dyDescent="0.25">
      <c r="A45" s="5" t="s">
        <v>9</v>
      </c>
      <c r="B45" s="4">
        <f>(100/$B$4)*B20</f>
        <v>2.0207445774724868</v>
      </c>
      <c r="C45" s="4">
        <f>(100/$C$4)*C20</f>
        <v>1.5781589139069432</v>
      </c>
      <c r="D45" s="4">
        <f>(100/$D$4)*D20</f>
        <v>2.5015433145569217</v>
      </c>
      <c r="F45" s="13"/>
      <c r="G45" s="13"/>
      <c r="H45" s="13"/>
      <c r="J45" s="11"/>
      <c r="K45" s="11"/>
      <c r="L45" s="11"/>
      <c r="N45" s="11"/>
      <c r="O45" s="11"/>
      <c r="P45" s="11"/>
    </row>
    <row r="46" spans="1:16" s="5" customFormat="1" ht="15.95" customHeight="1" x14ac:dyDescent="0.25">
      <c r="A46" s="5" t="s">
        <v>8</v>
      </c>
      <c r="B46" s="4">
        <f>(100/$B$4)*B21</f>
        <v>2.4135790940560975</v>
      </c>
      <c r="C46" s="4">
        <f>(100/$C$4)*C21</f>
        <v>1.7705277522555702</v>
      </c>
      <c r="D46" s="4">
        <f>(100/$D$4)*D21</f>
        <v>3.1121518190001312</v>
      </c>
      <c r="F46" s="13"/>
      <c r="G46" s="13"/>
      <c r="H46" s="13"/>
      <c r="J46" s="11"/>
      <c r="K46" s="11"/>
      <c r="L46" s="11"/>
      <c r="N46" s="11"/>
      <c r="O46" s="11"/>
      <c r="P46" s="11"/>
    </row>
    <row r="47" spans="1:16" s="5" customFormat="1" ht="15.95" customHeight="1" x14ac:dyDescent="0.25">
      <c r="A47" s="5" t="s">
        <v>7</v>
      </c>
      <c r="B47" s="4">
        <f>(100/$B$4)*B22</f>
        <v>0.68573106613090384</v>
      </c>
      <c r="C47" s="4">
        <f>(100/$C$4)*C22</f>
        <v>0.66757902430933846</v>
      </c>
      <c r="D47" s="4">
        <f>(100/$D$4)*D22</f>
        <v>0.70545036456683274</v>
      </c>
      <c r="F47" s="13"/>
      <c r="G47" s="13"/>
      <c r="H47" s="13"/>
      <c r="J47" s="11"/>
      <c r="K47" s="11"/>
      <c r="L47" s="11"/>
      <c r="N47" s="11"/>
      <c r="O47" s="11"/>
      <c r="P47" s="11"/>
    </row>
    <row r="48" spans="1:16" s="5" customFormat="1" ht="15.95" customHeight="1" x14ac:dyDescent="0.25">
      <c r="A48" s="5" t="s">
        <v>6</v>
      </c>
      <c r="B48" s="4">
        <f>(100/$B$4)*B23</f>
        <v>4.6036583545545744</v>
      </c>
      <c r="C48" s="4">
        <f>(100/$C$4)*C23</f>
        <v>4.7410209687106288</v>
      </c>
      <c r="D48" s="4">
        <f>(100/$D$4)*D23</f>
        <v>4.4544357817383009</v>
      </c>
      <c r="F48" s="13"/>
      <c r="G48" s="13"/>
      <c r="H48" s="13"/>
      <c r="J48" s="11"/>
      <c r="K48" s="11"/>
      <c r="L48" s="11"/>
      <c r="N48" s="11"/>
      <c r="O48" s="11"/>
      <c r="P48" s="11"/>
    </row>
    <row r="49" spans="1:16" s="5" customFormat="1" ht="15.95" customHeight="1" x14ac:dyDescent="0.25">
      <c r="A49" s="5" t="s">
        <v>5</v>
      </c>
      <c r="B49" s="4">
        <f>(100/$B$4)*B24</f>
        <v>0.23480865245918173</v>
      </c>
      <c r="C49" s="4" t="s">
        <v>2</v>
      </c>
      <c r="D49" s="4">
        <f>(100/$D$4)*D24</f>
        <v>0.48989080457718309</v>
      </c>
      <c r="F49" s="13"/>
      <c r="G49" s="13"/>
      <c r="H49" s="13"/>
      <c r="J49" s="11"/>
      <c r="K49" s="11"/>
      <c r="L49" s="11"/>
      <c r="N49" s="11"/>
      <c r="O49" s="11"/>
      <c r="P49" s="11"/>
    </row>
    <row r="50" spans="1:16" s="7" customFormat="1" ht="15.95" customHeight="1" x14ac:dyDescent="0.3">
      <c r="A50" s="5" t="s">
        <v>4</v>
      </c>
      <c r="B50" s="4" t="s">
        <v>2</v>
      </c>
      <c r="C50" s="4" t="s">
        <v>2</v>
      </c>
      <c r="D50" s="4" t="s">
        <v>2</v>
      </c>
      <c r="F50" s="13"/>
      <c r="G50" s="13"/>
      <c r="H50" s="13"/>
      <c r="J50" s="11"/>
      <c r="K50" s="11"/>
      <c r="L50" s="11"/>
      <c r="N50" s="11"/>
      <c r="O50" s="11"/>
      <c r="P50" s="11"/>
    </row>
    <row r="51" spans="1:16" s="7" customFormat="1" ht="15.95" customHeight="1" x14ac:dyDescent="0.3">
      <c r="A51" s="15" t="s">
        <v>3</v>
      </c>
      <c r="B51" s="3" t="s">
        <v>2</v>
      </c>
      <c r="C51" s="3" t="s">
        <v>2</v>
      </c>
      <c r="D51" s="3" t="s">
        <v>2</v>
      </c>
      <c r="E51" s="14"/>
      <c r="F51" s="13"/>
      <c r="G51" s="13"/>
      <c r="H51" s="13"/>
      <c r="J51" s="11"/>
      <c r="K51" s="11"/>
      <c r="L51" s="11"/>
      <c r="N51" s="11"/>
      <c r="O51" s="11"/>
      <c r="P51" s="11"/>
    </row>
    <row r="52" spans="1:16" s="7" customFormat="1" ht="15.75" hidden="1" customHeight="1" x14ac:dyDescent="0.3">
      <c r="A52" s="15"/>
      <c r="B52" s="3"/>
      <c r="C52" s="3"/>
      <c r="D52" s="3"/>
      <c r="E52" s="14"/>
      <c r="F52" s="13"/>
      <c r="G52" s="13"/>
      <c r="H52" s="13"/>
      <c r="J52" s="11"/>
      <c r="K52" s="11"/>
      <c r="L52" s="11"/>
      <c r="N52" s="11"/>
      <c r="O52" s="11"/>
      <c r="P52" s="11"/>
    </row>
    <row r="53" spans="1:16" s="7" customFormat="1" ht="3.75" customHeight="1" x14ac:dyDescent="0.3">
      <c r="A53" s="5"/>
      <c r="B53" s="12"/>
      <c r="C53" s="12"/>
      <c r="D53" s="12"/>
      <c r="J53" s="11"/>
      <c r="K53" s="11"/>
      <c r="L53" s="11"/>
      <c r="N53" s="11"/>
      <c r="O53" s="11"/>
      <c r="P53" s="11"/>
    </row>
    <row r="54" spans="1:16" s="7" customFormat="1" ht="17.25" customHeight="1" x14ac:dyDescent="0.3">
      <c r="A54" s="5" t="s">
        <v>1</v>
      </c>
      <c r="B54" s="10"/>
      <c r="C54" s="9"/>
      <c r="D54" s="8"/>
    </row>
    <row r="55" spans="1:16" s="6" customFormat="1" ht="19.5" customHeight="1" x14ac:dyDescent="0.25">
      <c r="A55" s="5" t="s">
        <v>0</v>
      </c>
    </row>
    <row r="56" spans="1:16" ht="15.75" x14ac:dyDescent="0.25">
      <c r="A56" s="5"/>
    </row>
    <row r="57" spans="1:16" x14ac:dyDescent="0.25">
      <c r="B57" s="2"/>
      <c r="C57" s="2"/>
      <c r="D57" s="2"/>
      <c r="E57" s="2"/>
    </row>
    <row r="60" spans="1:16" ht="15.75" x14ac:dyDescent="0.25">
      <c r="E60" s="4"/>
      <c r="F60" s="4"/>
      <c r="G60" s="4"/>
    </row>
    <row r="61" spans="1:16" ht="15.75" x14ac:dyDescent="0.25">
      <c r="E61" s="4"/>
      <c r="F61" s="4"/>
      <c r="G61" s="4"/>
    </row>
    <row r="62" spans="1:16" ht="15.75" x14ac:dyDescent="0.25">
      <c r="E62" s="4"/>
      <c r="F62" s="4"/>
      <c r="G62" s="4"/>
    </row>
    <row r="63" spans="1:16" ht="15.75" x14ac:dyDescent="0.25">
      <c r="E63" s="4"/>
      <c r="F63" s="4"/>
      <c r="G63" s="4"/>
    </row>
    <row r="64" spans="1:16" ht="15.75" x14ac:dyDescent="0.25">
      <c r="E64" s="4"/>
      <c r="F64" s="4"/>
      <c r="G64" s="4"/>
    </row>
    <row r="65" spans="5:7" ht="15.75" x14ac:dyDescent="0.25">
      <c r="E65" s="4"/>
      <c r="F65" s="4"/>
      <c r="G65" s="4"/>
    </row>
    <row r="66" spans="5:7" ht="15.75" x14ac:dyDescent="0.25">
      <c r="E66" s="4"/>
      <c r="F66" s="4"/>
      <c r="G66" s="4"/>
    </row>
    <row r="67" spans="5:7" ht="15.75" x14ac:dyDescent="0.25">
      <c r="E67" s="4"/>
      <c r="F67" s="4"/>
      <c r="G67" s="4"/>
    </row>
    <row r="68" spans="5:7" ht="15.75" x14ac:dyDescent="0.25">
      <c r="E68" s="4"/>
      <c r="F68" s="4"/>
      <c r="G68" s="4"/>
    </row>
    <row r="69" spans="5:7" ht="15.75" x14ac:dyDescent="0.25">
      <c r="E69" s="4"/>
      <c r="F69" s="4"/>
      <c r="G69" s="4"/>
    </row>
    <row r="70" spans="5:7" ht="15.75" x14ac:dyDescent="0.25">
      <c r="E70" s="4"/>
      <c r="F70" s="4"/>
      <c r="G70" s="4"/>
    </row>
    <row r="71" spans="5:7" ht="15.75" x14ac:dyDescent="0.25">
      <c r="E71" s="4"/>
      <c r="F71" s="4"/>
      <c r="G71" s="4"/>
    </row>
    <row r="72" spans="5:7" ht="15.75" x14ac:dyDescent="0.25">
      <c r="E72" s="4"/>
      <c r="F72" s="4"/>
      <c r="G72" s="4"/>
    </row>
    <row r="73" spans="5:7" ht="15.75" x14ac:dyDescent="0.25">
      <c r="E73" s="4"/>
      <c r="F73" s="4"/>
      <c r="G73" s="4"/>
    </row>
    <row r="74" spans="5:7" ht="15.75" x14ac:dyDescent="0.25">
      <c r="E74" s="4"/>
      <c r="F74" s="4"/>
      <c r="G74" s="4"/>
    </row>
    <row r="75" spans="5:7" ht="15.75" x14ac:dyDescent="0.25">
      <c r="E75" s="4"/>
      <c r="F75" s="4"/>
      <c r="G75" s="4"/>
    </row>
    <row r="76" spans="5:7" ht="15.75" x14ac:dyDescent="0.25">
      <c r="E76" s="4"/>
      <c r="F76" s="4"/>
      <c r="G76" s="4"/>
    </row>
    <row r="77" spans="5:7" ht="15.75" x14ac:dyDescent="0.25">
      <c r="E77" s="4"/>
      <c r="F77" s="4"/>
      <c r="G77" s="4"/>
    </row>
    <row r="78" spans="5:7" ht="15.75" x14ac:dyDescent="0.25">
      <c r="E78" s="4"/>
      <c r="F78" s="4"/>
      <c r="G78" s="4"/>
    </row>
    <row r="79" spans="5:7" ht="15.75" x14ac:dyDescent="0.25">
      <c r="E79" s="4"/>
      <c r="F79" s="4"/>
      <c r="G79" s="4"/>
    </row>
    <row r="80" spans="5:7" ht="15.75" x14ac:dyDescent="0.25">
      <c r="E80" s="4"/>
      <c r="F80" s="4"/>
      <c r="G80" s="4"/>
    </row>
    <row r="81" spans="5:7" ht="15.75" x14ac:dyDescent="0.25">
      <c r="E81" s="3"/>
      <c r="F81" s="3"/>
      <c r="G81" s="3"/>
    </row>
    <row r="83" spans="5:7" x14ac:dyDescent="0.25">
      <c r="E83" s="2"/>
    </row>
  </sheetData>
  <pageMargins left="0.39370078740157483" right="0.19685039370078741" top="0.74803149606299213" bottom="0.74803149606299213" header="0.31496062992125984" footer="0.31496062992125984"/>
  <pageSetup paperSize="9" scale="88" fitToWidth="0" orientation="portrait" r:id="rId1"/>
  <headerFooter>
    <oddHeader>&amp;C21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2026-02-04T17:19:25Z</dcterms:created>
  <dcterms:modified xsi:type="dcterms:W3CDTF">2026-02-04T17:21:41Z</dcterms:modified>
</cp:coreProperties>
</file>