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8_{BD0FE24D-C47F-4E2D-B75F-4E3DE38F76A5}" xr6:coauthVersionLast="47" xr6:coauthVersionMax="47" xr10:uidLastSave="{00000000-0000-0000-0000-000000000000}"/>
  <bookViews>
    <workbookView xWindow="-120" yWindow="-120" windowWidth="29040" windowHeight="15720" xr2:uid="{AA0EF517-0A84-4567-B5B1-14D6322DA89A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<sst xmlns="http://schemas.openxmlformats.org/spreadsheetml/2006/main" count="70" uniqueCount="35">
  <si>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</si>
  <si>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</si>
  <si>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</si>
  <si>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</si>
  <si>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</si>
  <si>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</si>
  <si>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</si>
  <si>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</si>
  <si>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</si>
  <si>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</si>
  <si>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</si>
  <si>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</si>
  <si>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</si>
  <si>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</si>
  <si>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</si>
  <si>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</si>
  <si>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</si>
  <si>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n.a.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</si>
  <si>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</si>
  <si>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</si>
  <si>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</si>
  <si>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</si>
  <si>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</si>
  <si>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</si>
  <si>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</si>
  <si>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</si>
  <si>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</si>
  <si>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</si>
  <si>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</si>
  <si>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</si>
  <si>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</si>
  <si>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</si>
  <si>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</si>
  <si>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</si>
  <si>
    <t xml:space="preserve">              ".."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</si>
</sst>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left"/>
    </xf>
    <xf numFmtId="187" fontId="5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187" fontId="6" fillId="0" borderId="0" xfId="1" applyNumberFormat="1" applyFont="1" applyAlignment="1">
      <alignment horizontal="right"/>
    </xf>
    <xf numFmtId="0" fontId="7" fillId="0" borderId="0" xfId="2" quotePrefix="1" applyFont="1" applyAlignment="1">
      <alignment horizontal="left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left"/>
    </xf>
    <xf numFmtId="0" fontId="8" fillId="0" borderId="0" xfId="2" applyFont="1"/>
    <xf numFmtId="0" fontId="7" fillId="0" borderId="0" xfId="2" applyFont="1"/>
    <xf numFmtId="0" fontId="4" fillId="0" borderId="0" xfId="2" applyFont="1" applyAlignment="1">
      <alignment horizontal="right"/>
    </xf>
    <xf numFmtId="188" fontId="9" fillId="0" borderId="0" xfId="2" applyNumberFormat="1" applyFont="1" applyAlignment="1">
      <alignment horizontal="right"/>
    </xf>
    <xf numFmtId="188" fontId="10" fillId="0" borderId="0" xfId="2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11" fillId="0" borderId="0" xfId="2" applyFont="1"/>
    <xf numFmtId="0" fontId="7" fillId="0" borderId="3" xfId="2" applyFont="1" applyBorder="1"/>
    <xf numFmtId="187" fontId="6" fillId="0" borderId="3" xfId="1" applyNumberFormat="1" applyFont="1" applyBorder="1" applyAlignment="1">
      <alignment horizontal="right"/>
    </xf>
    <xf numFmtId="188" fontId="10" fillId="0" borderId="3" xfId="2" applyNumberFormat="1" applyFont="1" applyBorder="1" applyAlignment="1">
      <alignment horizontal="right"/>
    </xf>
    <xf numFmtId="188" fontId="12" fillId="0" borderId="0" xfId="2" applyNumberFormat="1" applyFont="1" applyAlignment="1">
      <alignment horizontal="right"/>
    </xf>
    <xf numFmtId="187" fontId="6" fillId="0" borderId="0" xfId="3" applyNumberFormat="1" applyFont="1" applyBorder="1" applyAlignment="1">
      <alignment horizontal="right"/>
    </xf>
    <xf numFmtId="188" fontId="6" fillId="0" borderId="0" xfId="2" applyNumberFormat="1" applyFont="1" applyAlignment="1">
      <alignment horizontal="right"/>
    </xf>
    <xf numFmtId="187" fontId="5" fillId="0" borderId="0" xfId="3" applyNumberFormat="1" applyFont="1" applyBorder="1" applyAlignment="1">
      <alignment horizontal="right"/>
    </xf>
    <xf numFmtId="0" fontId="13" fillId="0" borderId="0" xfId="4" applyFont="1" applyAlignment="1">
      <alignment vertical="center"/>
    </xf>
    <xf numFmtId="188" fontId="8" fillId="0" borderId="0" xfId="2" applyNumberFormat="1" applyFont="1"/>
  </cellXfs>
  <cellStyles count="5">
    <cellStyle name="Comma" xfId="1" builtinId="3"/>
    <cellStyle name="Normal" xfId="0" builtinId="0"/>
    <cellStyle name="Normal 2" xfId="2" xr:uid="{3A88DAEC-B3EC-4BCF-881E-0E15EE3F9889}"/>
    <cellStyle name="เครื่องหมายจุลภาค 2" xfId="3" xr:uid="{DA9B113D-9D13-4903-8746-96EA202AA45C}"/>
    <cellStyle name="ปกติ 2" xfId="4" xr:uid="{DDA6FB75-5E35-4F89-97AE-634D21DAC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AAAA-3280-4AAE-83C3-8368949CCDE5}">
  <sheetPr>
    <tabColor rgb="FFFFFF00"/>
    <pageSetUpPr fitToPage="1"/>
  </sheetPr>
  <dimension ref="A1:D57"/>
  <sheetViews>
    <sheetView tabSelected="1" zoomScaleNormal="100" zoomScaleSheetLayoutView="100" workbookViewId="0">
      <selection activeCell="J9" sqref="J9"/>
    </sheetView>
  </sheetViews>
  <sheetFormatPr defaultRowHeight="15" x14ac:dyDescent="0.25"/>
  <cols>
    <col min="1" max="1" width="66" style="14" customWidth="1"/>
    <col min="2" max="2" width="13.125" style="14" customWidth="1"/>
    <col min="3" max="4" width="12.875" style="14" customWidth="1"/>
    <col min="5" max="16384" width="9" style="14"/>
  </cols>
  <sheetData>
    <row r="1" spans="1:4" s="2" customFormat="1" ht="28.5" customHeight="1" x14ac:dyDescent="0.25">
      <c r="A1" s="1" t="s">
        <v>0</v>
      </c>
    </row>
    <row r="2" spans="1:4" s="5" customFormat="1" ht="19.5" customHeight="1" x14ac:dyDescent="0.25">
      <c r="A2" s="3" t="s">
        <v>1</v>
      </c>
      <c r="B2" s="4" t="s">
        <v>2</v>
      </c>
      <c r="C2" s="3" t="s">
        <v>3</v>
      </c>
      <c r="D2" s="3" t="s">
        <v>4</v>
      </c>
    </row>
    <row r="3" spans="1:4" s="5" customFormat="1" ht="18" customHeight="1" x14ac:dyDescent="0.25">
      <c r="A3" s="6"/>
      <c r="C3" s="7" t="s">
        <v>5</v>
      </c>
      <c r="D3" s="7"/>
    </row>
    <row r="4" spans="1:4" s="9" customFormat="1" ht="15.95" customHeight="1" x14ac:dyDescent="0.3">
      <c r="A4" s="6" t="s">
        <v>6</v>
      </c>
      <c r="B4" s="8">
        <v>521001.85</v>
      </c>
      <c r="C4" s="8">
        <v>276261.34000000003</v>
      </c>
      <c r="D4" s="8">
        <v>244740.51</v>
      </c>
    </row>
    <row r="5" spans="1:4" s="12" customFormat="1" ht="15.95" customHeight="1" x14ac:dyDescent="0.3">
      <c r="A5" s="11" t="s">
        <v>7</v>
      </c>
      <c r="B5" s="10">
        <v>29544.3</v>
      </c>
      <c r="C5" s="10">
        <v>22269.09</v>
      </c>
      <c r="D5" s="10">
        <v>7275.21</v>
      </c>
    </row>
    <row r="6" spans="1:4" s="12" customFormat="1" ht="15.95" customHeight="1" x14ac:dyDescent="0.3">
      <c r="A6" s="11" t="s">
        <v>8</v>
      </c>
      <c r="B6" s="10">
        <v>1897.6</v>
      </c>
      <c r="C6" s="10">
        <v>1091.7</v>
      </c>
      <c r="D6" s="10">
        <v>805.9</v>
      </c>
    </row>
    <row r="7" spans="1:4" s="12" customFormat="1" ht="15.95" customHeight="1" x14ac:dyDescent="0.3">
      <c r="A7" s="13" t="s">
        <v>9</v>
      </c>
      <c r="B7" s="10">
        <v>210551.72</v>
      </c>
      <c r="C7" s="10">
        <v>101409.1</v>
      </c>
      <c r="D7" s="10">
        <v>109142.62</v>
      </c>
    </row>
    <row r="8" spans="1:4" s="12" customFormat="1" ht="15.95" customHeight="1" x14ac:dyDescent="0.3">
      <c r="A8" s="13" t="s">
        <v>10</v>
      </c>
      <c r="B8" s="10">
        <v>5392.89</v>
      </c>
      <c r="C8" s="10">
        <v>5145.53</v>
      </c>
      <c r="D8" s="10">
        <v>247.35</v>
      </c>
    </row>
    <row r="9" spans="1:4" s="12" customFormat="1" ht="15.95" customHeight="1" x14ac:dyDescent="0.3">
      <c r="A9" s="11" t="s">
        <v>11</v>
      </c>
      <c r="B9" s="10">
        <v>982.77</v>
      </c>
      <c r="C9" s="10">
        <v>807.99</v>
      </c>
      <c r="D9" s="10">
        <v>174.78</v>
      </c>
    </row>
    <row r="10" spans="1:4" ht="15.95" customHeight="1" x14ac:dyDescent="0.3">
      <c r="A10" s="11" t="s">
        <v>12</v>
      </c>
      <c r="B10" s="10">
        <v>18094.38</v>
      </c>
      <c r="C10" s="10">
        <v>12368.73</v>
      </c>
      <c r="D10" s="10">
        <v>5725.65</v>
      </c>
    </row>
    <row r="11" spans="1:4" ht="15.95" customHeight="1" x14ac:dyDescent="0.3">
      <c r="A11" s="13" t="s">
        <v>13</v>
      </c>
      <c r="B11" s="10">
        <v>76309.100000000006</v>
      </c>
      <c r="C11" s="10">
        <v>37442.78</v>
      </c>
      <c r="D11" s="10">
        <v>38866.33</v>
      </c>
    </row>
    <row r="12" spans="1:4" ht="15.95" customHeight="1" x14ac:dyDescent="0.3">
      <c r="A12" s="15" t="s">
        <v>14</v>
      </c>
      <c r="B12" s="10">
        <v>43966.95</v>
      </c>
      <c r="C12" s="10">
        <v>35863.480000000003</v>
      </c>
      <c r="D12" s="10">
        <v>8103.47</v>
      </c>
    </row>
    <row r="13" spans="1:4" ht="15.95" customHeight="1" x14ac:dyDescent="0.3">
      <c r="A13" s="15" t="s">
        <v>15</v>
      </c>
      <c r="B13" s="10">
        <v>41114.589999999997</v>
      </c>
      <c r="C13" s="10">
        <v>12862.69</v>
      </c>
      <c r="D13" s="10">
        <v>28251.89</v>
      </c>
    </row>
    <row r="14" spans="1:4" ht="15.95" customHeight="1" x14ac:dyDescent="0.3">
      <c r="A14" s="15" t="s">
        <v>16</v>
      </c>
      <c r="B14" s="10">
        <v>506.68</v>
      </c>
      <c r="C14" s="10">
        <v>506.68</v>
      </c>
      <c r="D14" s="10" t="s">
        <v>17</v>
      </c>
    </row>
    <row r="15" spans="1:4" ht="15.95" customHeight="1" x14ac:dyDescent="0.3">
      <c r="A15" s="15" t="s">
        <v>18</v>
      </c>
      <c r="B15" s="10">
        <v>4317.13</v>
      </c>
      <c r="C15" s="10">
        <v>2776.89</v>
      </c>
      <c r="D15" s="10">
        <v>1540.23</v>
      </c>
    </row>
    <row r="16" spans="1:4" ht="15.95" customHeight="1" x14ac:dyDescent="0.3">
      <c r="A16" s="15" t="s">
        <v>19</v>
      </c>
      <c r="B16" s="10">
        <v>5918.15</v>
      </c>
      <c r="C16" s="10">
        <v>2408.9</v>
      </c>
      <c r="D16" s="10">
        <v>3509.25</v>
      </c>
    </row>
    <row r="17" spans="1:4" ht="15.95" customHeight="1" x14ac:dyDescent="0.3">
      <c r="A17" s="15" t="s">
        <v>20</v>
      </c>
      <c r="B17" s="10">
        <v>2545.33</v>
      </c>
      <c r="C17" s="10">
        <v>1608.86</v>
      </c>
      <c r="D17" s="10">
        <v>936.47</v>
      </c>
    </row>
    <row r="18" spans="1:4" ht="15.95" customHeight="1" x14ac:dyDescent="0.3">
      <c r="A18" s="15" t="s">
        <v>21</v>
      </c>
      <c r="B18" s="10">
        <v>8419.81</v>
      </c>
      <c r="C18" s="10">
        <v>5892.51</v>
      </c>
      <c r="D18" s="10">
        <v>2527.3000000000002</v>
      </c>
    </row>
    <row r="19" spans="1:4" ht="15.95" customHeight="1" x14ac:dyDescent="0.3">
      <c r="A19" s="15" t="s">
        <v>22</v>
      </c>
      <c r="B19" s="10">
        <v>21330.99</v>
      </c>
      <c r="C19" s="10">
        <v>11430.1</v>
      </c>
      <c r="D19" s="10">
        <v>9900.9</v>
      </c>
    </row>
    <row r="20" spans="1:4" ht="15.95" customHeight="1" x14ac:dyDescent="0.3">
      <c r="A20" s="15" t="s">
        <v>23</v>
      </c>
      <c r="B20" s="10">
        <v>13708.61</v>
      </c>
      <c r="C20" s="10">
        <v>4670.3500000000004</v>
      </c>
      <c r="D20" s="10">
        <v>9038.26</v>
      </c>
    </row>
    <row r="21" spans="1:4" ht="15.95" customHeight="1" x14ac:dyDescent="0.3">
      <c r="A21" s="15" t="s">
        <v>24</v>
      </c>
      <c r="B21" s="10">
        <v>12121.76</v>
      </c>
      <c r="C21" s="10">
        <v>3234.99</v>
      </c>
      <c r="D21" s="10">
        <v>8886.77</v>
      </c>
    </row>
    <row r="22" spans="1:4" ht="15.95" customHeight="1" x14ac:dyDescent="0.3">
      <c r="A22" s="15" t="s">
        <v>25</v>
      </c>
      <c r="B22" s="10">
        <v>5288.24</v>
      </c>
      <c r="C22" s="10">
        <v>3868.18</v>
      </c>
      <c r="D22" s="10">
        <v>1420.06</v>
      </c>
    </row>
    <row r="23" spans="1:4" ht="15.95" customHeight="1" x14ac:dyDescent="0.3">
      <c r="A23" s="15" t="s">
        <v>26</v>
      </c>
      <c r="B23" s="10">
        <v>17879.43</v>
      </c>
      <c r="C23" s="10">
        <v>10250.5</v>
      </c>
      <c r="D23" s="10">
        <v>7628.92</v>
      </c>
    </row>
    <row r="24" spans="1:4" ht="15.95" customHeight="1" x14ac:dyDescent="0.3">
      <c r="A24" s="15" t="s">
        <v>27</v>
      </c>
      <c r="B24" s="10">
        <v>1111.42</v>
      </c>
      <c r="C24" s="10">
        <v>352.28</v>
      </c>
      <c r="D24" s="10">
        <v>759.14</v>
      </c>
    </row>
    <row r="25" spans="1:4" ht="15.95" customHeight="1" x14ac:dyDescent="0.3">
      <c r="A25" s="15" t="s">
        <v>28</v>
      </c>
      <c r="B25" s="10" t="s">
        <v>17</v>
      </c>
      <c r="C25" s="10" t="s">
        <v>17</v>
      </c>
      <c r="D25" s="10" t="s">
        <v>17</v>
      </c>
    </row>
    <row r="26" spans="1:4" ht="15.95" customHeight="1" x14ac:dyDescent="0.3">
      <c r="A26" s="15" t="s">
        <v>29</v>
      </c>
      <c r="B26" s="10" t="s">
        <v>17</v>
      </c>
      <c r="C26" s="10" t="s">
        <v>17</v>
      </c>
      <c r="D26" s="10" t="s">
        <v>17</v>
      </c>
    </row>
    <row r="27" spans="1:4" ht="15.95" customHeight="1" x14ac:dyDescent="0.3">
      <c r="A27" s="15"/>
      <c r="B27" s="10"/>
      <c r="C27" s="10"/>
      <c r="D27" s="10"/>
    </row>
    <row r="28" spans="1:4" ht="15.95" customHeight="1" x14ac:dyDescent="0.25">
      <c r="A28" s="5"/>
      <c r="B28" s="5"/>
      <c r="C28" s="16" t="s">
        <v>30</v>
      </c>
      <c r="D28" s="5"/>
    </row>
    <row r="29" spans="1:4" s="9" customFormat="1" ht="15.95" customHeight="1" x14ac:dyDescent="0.25">
      <c r="A29" s="6" t="s">
        <v>6</v>
      </c>
      <c r="B29" s="17">
        <v>100</v>
      </c>
      <c r="C29" s="17">
        <v>100</v>
      </c>
      <c r="D29" s="17">
        <v>100</v>
      </c>
    </row>
    <row r="30" spans="1:4" s="19" customFormat="1" ht="15.95" customHeight="1" x14ac:dyDescent="0.25">
      <c r="A30" s="11" t="s">
        <v>7</v>
      </c>
      <c r="B30" s="18">
        <f>(100/$B$4)*B5</f>
        <v>5.6706708431073709</v>
      </c>
      <c r="C30" s="18">
        <f>(100/$C$4)*C5</f>
        <v>8.0608781525493214</v>
      </c>
      <c r="D30" s="18">
        <f>(100/$D$4)*D5</f>
        <v>2.9726219006408052</v>
      </c>
    </row>
    <row r="31" spans="1:4" s="19" customFormat="1" ht="15.95" customHeight="1" x14ac:dyDescent="0.25">
      <c r="A31" s="11" t="s">
        <v>8</v>
      </c>
      <c r="B31" s="18">
        <f t="shared" ref="B31:B49" si="0">(100/$B$4)*B6</f>
        <v>0.36422135545200079</v>
      </c>
      <c r="C31" s="18">
        <f t="shared" ref="C31:C49" si="1">(100/$C$4)*C6</f>
        <v>0.395169298751682</v>
      </c>
      <c r="D31" s="18">
        <f t="shared" ref="D31:D49" si="2">(100/$D$4)*D6</f>
        <v>0.32928753805408018</v>
      </c>
    </row>
    <row r="32" spans="1:4" s="19" customFormat="1" ht="15.95" customHeight="1" x14ac:dyDescent="0.25">
      <c r="A32" s="13" t="s">
        <v>9</v>
      </c>
      <c r="B32" s="18">
        <f t="shared" si="0"/>
        <v>40.412854580074907</v>
      </c>
      <c r="C32" s="18">
        <f t="shared" si="1"/>
        <v>36.707669629054863</v>
      </c>
      <c r="D32" s="18">
        <f t="shared" si="2"/>
        <v>44.595240894120877</v>
      </c>
    </row>
    <row r="33" spans="1:4" s="19" customFormat="1" ht="15.95" customHeight="1" x14ac:dyDescent="0.25">
      <c r="A33" s="13" t="s">
        <v>10</v>
      </c>
      <c r="B33" s="18">
        <f t="shared" si="0"/>
        <v>1.0350999713340749</v>
      </c>
      <c r="C33" s="18">
        <f t="shared" si="1"/>
        <v>1.8625588364988019</v>
      </c>
      <c r="D33" s="18">
        <f t="shared" si="2"/>
        <v>0.10106622724615552</v>
      </c>
    </row>
    <row r="34" spans="1:4" s="19" customFormat="1" ht="15.95" customHeight="1" x14ac:dyDescent="0.25">
      <c r="A34" s="11" t="s">
        <v>11</v>
      </c>
      <c r="B34" s="18">
        <f t="shared" si="0"/>
        <v>0.18863080812476962</v>
      </c>
      <c r="C34" s="18">
        <f t="shared" si="1"/>
        <v>0.29247306192028172</v>
      </c>
      <c r="D34" s="18">
        <f t="shared" si="2"/>
        <v>7.1414413576240399E-2</v>
      </c>
    </row>
    <row r="35" spans="1:4" s="15" customFormat="1" ht="15.95" customHeight="1" x14ac:dyDescent="0.25">
      <c r="A35" s="11" t="s">
        <v>12</v>
      </c>
      <c r="B35" s="18">
        <f t="shared" si="0"/>
        <v>3.4729972647889835</v>
      </c>
      <c r="C35" s="18">
        <f t="shared" si="1"/>
        <v>4.4771845383794924</v>
      </c>
      <c r="D35" s="18">
        <f t="shared" si="2"/>
        <v>2.3394778412449986</v>
      </c>
    </row>
    <row r="36" spans="1:4" s="15" customFormat="1" ht="15.95" customHeight="1" x14ac:dyDescent="0.25">
      <c r="A36" s="13" t="s">
        <v>13</v>
      </c>
      <c r="B36" s="18">
        <f>(100/$B$4)*B11+0.05</f>
        <v>14.696608260604068</v>
      </c>
      <c r="C36" s="18">
        <f>(100/$C$4)*C11-0.05</f>
        <v>13.503391147671982</v>
      </c>
      <c r="D36" s="18">
        <f t="shared" si="2"/>
        <v>15.88062801699645</v>
      </c>
    </row>
    <row r="37" spans="1:4" s="15" customFormat="1" ht="15.95" customHeight="1" x14ac:dyDescent="0.25">
      <c r="A37" s="15" t="s">
        <v>14</v>
      </c>
      <c r="B37" s="18">
        <f>(100/$B$4)*B12+0.05</f>
        <v>8.4889239692718945</v>
      </c>
      <c r="C37" s="18">
        <f t="shared" si="1"/>
        <v>12.981722306856255</v>
      </c>
      <c r="D37" s="18">
        <f t="shared" si="2"/>
        <v>3.3110456458556863</v>
      </c>
    </row>
    <row r="38" spans="1:4" s="15" customFormat="1" ht="15.95" customHeight="1" x14ac:dyDescent="0.25">
      <c r="A38" s="15" t="s">
        <v>15</v>
      </c>
      <c r="B38" s="18">
        <f t="shared" si="0"/>
        <v>7.8914479862211619</v>
      </c>
      <c r="C38" s="18">
        <f>(100/$C$4)*C13-0.05</f>
        <v>4.6059862483835055</v>
      </c>
      <c r="D38" s="18">
        <f>(100/$D$4)*D13+0.05</f>
        <v>11.593610005552412</v>
      </c>
    </row>
    <row r="39" spans="1:4" s="15" customFormat="1" ht="15.95" customHeight="1" x14ac:dyDescent="0.3">
      <c r="A39" s="15" t="s">
        <v>16</v>
      </c>
      <c r="B39" s="18">
        <f t="shared" si="0"/>
        <v>9.7251094213964884E-2</v>
      </c>
      <c r="C39" s="18">
        <f t="shared" si="1"/>
        <v>0.18340604588394452</v>
      </c>
      <c r="D39" s="10" t="s">
        <v>17</v>
      </c>
    </row>
    <row r="40" spans="1:4" s="15" customFormat="1" ht="15.95" customHeight="1" x14ac:dyDescent="0.25">
      <c r="A40" s="15" t="s">
        <v>18</v>
      </c>
      <c r="B40" s="18">
        <f t="shared" si="0"/>
        <v>0.82862085806413166</v>
      </c>
      <c r="C40" s="18">
        <f t="shared" si="1"/>
        <v>1.0051677878634773</v>
      </c>
      <c r="D40" s="18">
        <f t="shared" si="2"/>
        <v>0.62933185846511475</v>
      </c>
    </row>
    <row r="41" spans="1:4" s="15" customFormat="1" ht="15.95" customHeight="1" x14ac:dyDescent="0.25">
      <c r="A41" s="15" t="s">
        <v>31</v>
      </c>
      <c r="B41" s="18">
        <f t="shared" si="0"/>
        <v>1.1359172716949086</v>
      </c>
      <c r="C41" s="18">
        <f t="shared" si="1"/>
        <v>0.87196420606661795</v>
      </c>
      <c r="D41" s="18">
        <f t="shared" si="2"/>
        <v>1.4338656072915759</v>
      </c>
    </row>
    <row r="42" spans="1:4" s="15" customFormat="1" ht="15.95" customHeight="1" x14ac:dyDescent="0.25">
      <c r="A42" s="15" t="s">
        <v>20</v>
      </c>
      <c r="B42" s="18">
        <f t="shared" si="0"/>
        <v>0.48854529019426707</v>
      </c>
      <c r="C42" s="18">
        <f t="shared" si="1"/>
        <v>0.58236885407129346</v>
      </c>
      <c r="D42" s="18">
        <f t="shared" si="2"/>
        <v>0.38263792128242274</v>
      </c>
    </row>
    <row r="43" spans="1:4" s="15" customFormat="1" ht="15.95" customHeight="1" x14ac:dyDescent="0.25">
      <c r="A43" s="15" t="s">
        <v>21</v>
      </c>
      <c r="B43" s="18">
        <f t="shared" si="0"/>
        <v>1.6160806338787472</v>
      </c>
      <c r="C43" s="18">
        <f t="shared" si="1"/>
        <v>2.1329477370956065</v>
      </c>
      <c r="D43" s="18">
        <f t="shared" si="2"/>
        <v>1.0326447387071311</v>
      </c>
    </row>
    <row r="44" spans="1:4" s="15" customFormat="1" ht="15.95" customHeight="1" x14ac:dyDescent="0.25">
      <c r="A44" s="15" t="s">
        <v>22</v>
      </c>
      <c r="B44" s="18">
        <f t="shared" si="0"/>
        <v>4.0942253851881718</v>
      </c>
      <c r="C44" s="18">
        <f t="shared" si="1"/>
        <v>4.1374229199062018</v>
      </c>
      <c r="D44" s="18">
        <f>(100/$D$4)*D19+0.05</f>
        <v>4.0954684024316199</v>
      </c>
    </row>
    <row r="45" spans="1:4" s="15" customFormat="1" ht="15.95" customHeight="1" x14ac:dyDescent="0.25">
      <c r="A45" s="15" t="s">
        <v>23</v>
      </c>
      <c r="B45" s="18">
        <f t="shared" si="0"/>
        <v>2.6312017893986366</v>
      </c>
      <c r="C45" s="18">
        <f t="shared" si="1"/>
        <v>1.6905550374873299</v>
      </c>
      <c r="D45" s="18">
        <f t="shared" si="2"/>
        <v>3.6929971258129681</v>
      </c>
    </row>
    <row r="46" spans="1:4" s="15" customFormat="1" ht="15.95" customHeight="1" x14ac:dyDescent="0.25">
      <c r="A46" s="15" t="s">
        <v>24</v>
      </c>
      <c r="B46" s="18">
        <f t="shared" si="0"/>
        <v>2.326625135784067</v>
      </c>
      <c r="C46" s="18">
        <f t="shared" si="1"/>
        <v>1.1709890352374313</v>
      </c>
      <c r="D46" s="18">
        <f t="shared" si="2"/>
        <v>3.6310989137025169</v>
      </c>
    </row>
    <row r="47" spans="1:4" s="15" customFormat="1" ht="15.95" customHeight="1" x14ac:dyDescent="0.25">
      <c r="A47" s="15" t="s">
        <v>25</v>
      </c>
      <c r="B47" s="18">
        <f t="shared" si="0"/>
        <v>1.0150136702969481</v>
      </c>
      <c r="C47" s="18">
        <f t="shared" si="1"/>
        <v>1.4001886764177716</v>
      </c>
      <c r="D47" s="18">
        <f t="shared" si="2"/>
        <v>0.58023087391621431</v>
      </c>
    </row>
    <row r="48" spans="1:4" s="15" customFormat="1" ht="15.95" customHeight="1" x14ac:dyDescent="0.25">
      <c r="A48" s="15" t="s">
        <v>26</v>
      </c>
      <c r="B48" s="18">
        <f t="shared" si="0"/>
        <v>3.4317402135904125</v>
      </c>
      <c r="C48" s="18">
        <f t="shared" si="1"/>
        <v>3.7104359227389541</v>
      </c>
      <c r="D48" s="18">
        <f t="shared" si="2"/>
        <v>3.1171464013047943</v>
      </c>
    </row>
    <row r="49" spans="1:4" s="15" customFormat="1" ht="15.95" customHeight="1" x14ac:dyDescent="0.25">
      <c r="A49" s="15" t="s">
        <v>27</v>
      </c>
      <c r="B49" s="18">
        <f t="shared" si="0"/>
        <v>0.21332361871651706</v>
      </c>
      <c r="C49" s="18">
        <f t="shared" si="1"/>
        <v>0.12751693740427089</v>
      </c>
      <c r="D49" s="18">
        <f t="shared" si="2"/>
        <v>0.31018158783766525</v>
      </c>
    </row>
    <row r="50" spans="1:4" s="20" customFormat="1" ht="15.95" customHeight="1" x14ac:dyDescent="0.3">
      <c r="A50" s="15" t="s">
        <v>28</v>
      </c>
      <c r="B50" s="10" t="s">
        <v>17</v>
      </c>
      <c r="C50" s="10" t="s">
        <v>17</v>
      </c>
      <c r="D50" s="10" t="s">
        <v>17</v>
      </c>
    </row>
    <row r="51" spans="1:4" s="20" customFormat="1" ht="15.95" customHeight="1" x14ac:dyDescent="0.3">
      <c r="A51" s="21" t="s">
        <v>29</v>
      </c>
      <c r="B51" s="22" t="s">
        <v>17</v>
      </c>
      <c r="C51" s="22" t="s">
        <v>17</v>
      </c>
      <c r="D51" s="22" t="s">
        <v>17</v>
      </c>
    </row>
    <row r="52" spans="1:4" s="20" customFormat="1" ht="15.75" hidden="1" customHeight="1" x14ac:dyDescent="0.3">
      <c r="A52" s="21"/>
      <c r="B52" s="23"/>
      <c r="C52" s="23"/>
      <c r="D52" s="23"/>
    </row>
    <row r="53" spans="1:4" s="20" customFormat="1" ht="3.75" customHeight="1" x14ac:dyDescent="0.3">
      <c r="A53" s="15"/>
      <c r="B53" s="24"/>
      <c r="C53" s="24"/>
      <c r="D53" s="24"/>
    </row>
    <row r="54" spans="1:4" s="20" customFormat="1" ht="17.25" customHeight="1" x14ac:dyDescent="0.3">
      <c r="A54" s="15" t="s">
        <v>32</v>
      </c>
      <c r="B54" s="25"/>
      <c r="C54" s="26"/>
      <c r="D54" s="27"/>
    </row>
    <row r="55" spans="1:4" s="28" customFormat="1" ht="19.5" customHeight="1" x14ac:dyDescent="0.25">
      <c r="A55" s="15" t="s">
        <v>33</v>
      </c>
    </row>
    <row r="56" spans="1:4" ht="15.75" x14ac:dyDescent="0.25">
      <c r="A56" s="15" t="s">
        <v>34</v>
      </c>
    </row>
    <row r="57" spans="1:4" x14ac:dyDescent="0.25">
      <c r="B57" s="29"/>
      <c r="C57" s="29"/>
      <c r="D57" s="29"/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2026-02-04T16:29:11Z</dcterms:created>
  <dcterms:modified xsi:type="dcterms:W3CDTF">2026-02-04T16:29:46Z</dcterms:modified>
</cp:coreProperties>
</file>