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467 สรง\"/>
    </mc:Choice>
  </mc:AlternateContent>
  <xr:revisionPtr revIDLastSave="0" documentId="13_ncr:1_{71E82700-1DAF-4751-BF79-D66427ADDD42}" xr6:coauthVersionLast="47" xr6:coauthVersionMax="47" xr10:uidLastSave="{00000000-0000-0000-0000-000000000000}"/>
  <bookViews>
    <workbookView xWindow="-120" yWindow="-120" windowWidth="29040" windowHeight="15720" xr2:uid="{284BF16C-77EE-4AC8-B6BE-C22FB208A8C2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B15" i="1"/>
  <c r="C15" i="1"/>
  <c r="D15" i="1"/>
  <c r="B16" i="1"/>
  <c r="C16" i="1"/>
  <c r="D16" i="1"/>
  <c r="B17" i="1"/>
  <c r="D17" i="1"/>
  <c r="B18" i="1"/>
  <c r="C18" i="1"/>
  <c r="D18" i="1"/>
  <c r="B20" i="1"/>
  <c r="C20" i="1"/>
  <c r="D20" i="1"/>
</calcChain>
</file>

<file path=xl/sharedStrings.xml><?xml version="1.0" encoding="utf-8"?>
<sst xmlns="http://schemas.openxmlformats.org/spreadsheetml/2006/main" count="29" uniqueCount="17">
  <si>
    <t xml:space="preserve">              "n.a." ไม่มีข้อมูล/สำรวจไม่พบ</t>
  </si>
  <si>
    <t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</si>
  <si>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</si>
  <si>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</si>
  <si>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</si>
  <si>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</si>
  <si>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</si>
  <si>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</si>
  <si>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</si>
  <si>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</si>
  <si>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ร้อยละ</t>
  </si>
  <si>
    <t>จำนวน</t>
  </si>
  <si>
    <t xml:space="preserve">                หญิง</t>
  </si>
  <si>
    <t xml:space="preserve">                ชาย</t>
  </si>
  <si>
    <t xml:space="preserve">                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</si>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</sst>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vertical="center"/>
    </xf>
    <xf numFmtId="0" fontId="3" fillId="0" borderId="0" xfId="3" applyFont="1"/>
    <xf numFmtId="188" fontId="4" fillId="0" borderId="0" xfId="4" applyNumberFormat="1" applyFont="1" applyBorder="1" applyAlignment="1">
      <alignment horizontal="right"/>
    </xf>
    <xf numFmtId="187" fontId="5" fillId="0" borderId="0" xfId="3" applyNumberFormat="1" applyFont="1" applyAlignment="1">
      <alignment horizontal="right"/>
    </xf>
    <xf numFmtId="188" fontId="5" fillId="0" borderId="0" xfId="4" applyNumberFormat="1" applyFont="1" applyBorder="1" applyAlignment="1">
      <alignment horizontal="right"/>
    </xf>
    <xf numFmtId="187" fontId="6" fillId="0" borderId="0" xfId="2" applyNumberFormat="1" applyFont="1" applyAlignment="1">
      <alignment horizontal="right"/>
    </xf>
    <xf numFmtId="0" fontId="7" fillId="0" borderId="1" xfId="2" applyFont="1" applyBorder="1" applyAlignment="1">
      <alignment vertical="center"/>
    </xf>
    <xf numFmtId="187" fontId="6" fillId="0" borderId="1" xfId="2" applyNumberFormat="1" applyFont="1" applyBorder="1" applyAlignment="1">
      <alignment horizontal="right"/>
    </xf>
    <xf numFmtId="0" fontId="7" fillId="0" borderId="0" xfId="3" applyFont="1"/>
    <xf numFmtId="0" fontId="8" fillId="0" borderId="0" xfId="2" applyFont="1" applyAlignment="1">
      <alignment vertical="center"/>
    </xf>
    <xf numFmtId="187" fontId="8" fillId="0" borderId="0" xfId="2" applyNumberFormat="1" applyFont="1" applyAlignment="1">
      <alignment vertical="center"/>
    </xf>
    <xf numFmtId="187" fontId="9" fillId="0" borderId="0" xfId="2" applyNumberFormat="1" applyFont="1" applyAlignment="1">
      <alignment horizontal="right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88" fontId="6" fillId="0" borderId="0" xfId="1" applyNumberFormat="1" applyFont="1"/>
    <xf numFmtId="188" fontId="9" fillId="0" borderId="0" xfId="1" applyNumberFormat="1" applyFont="1"/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0" fillId="0" borderId="3" xfId="2" applyFont="1" applyBorder="1" applyAlignment="1">
      <alignment horizontal="right" vertical="center"/>
    </xf>
    <xf numFmtId="0" fontId="10" fillId="0" borderId="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</cellXfs>
  <cellStyles count="5">
    <cellStyle name="Comma" xfId="1" builtinId="3"/>
    <cellStyle name="Normal" xfId="0" builtinId="0"/>
    <cellStyle name="Normal 2" xfId="3" xr:uid="{81ADBCA7-EDA6-41A0-BB46-B506221F0A72}"/>
    <cellStyle name="เครื่องหมายจุลภาค 2" xfId="4" xr:uid="{265573C9-CFE9-4E44-B3D5-8EA969E0E0B7}"/>
    <cellStyle name="ปกติ 2" xfId="2" xr:uid="{CFB98B0F-883B-41EE-AE48-1E66722CE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25E64-A24E-4929-B7C4-46D29B1D726D}">
  <sheetPr>
    <tabColor rgb="FFFFFF00"/>
  </sheetPr>
  <dimension ref="A1:P23"/>
  <sheetViews>
    <sheetView tabSelected="1" zoomScale="80" zoomScaleNormal="80" zoomScaleSheetLayoutView="93" workbookViewId="0">
      <selection activeCell="Z6" sqref="Z6"/>
    </sheetView>
  </sheetViews>
  <sheetFormatPr defaultRowHeight="30.75" customHeight="1" x14ac:dyDescent="0.5"/>
  <cols>
    <col min="1" max="1" width="43.28515625" style="1" customWidth="1"/>
    <col min="2" max="4" width="17.140625" style="1" customWidth="1"/>
    <col min="5" max="16384" width="9.140625" style="1"/>
  </cols>
  <sheetData>
    <row r="1" spans="1:16" s="11" customFormat="1" ht="30.75" customHeight="1" x14ac:dyDescent="0.5">
      <c r="A1" s="11" t="s">
        <v>16</v>
      </c>
      <c r="B1" s="29"/>
      <c r="C1" s="29"/>
      <c r="D1" s="29"/>
    </row>
    <row r="2" spans="1:16" s="11" customFormat="1" ht="11.25" customHeight="1" x14ac:dyDescent="0.5">
      <c r="A2" s="28"/>
      <c r="B2" s="28"/>
      <c r="C2" s="28"/>
      <c r="D2" s="28"/>
    </row>
    <row r="3" spans="1:16" s="11" customFormat="1" ht="24" customHeight="1" x14ac:dyDescent="0.5">
      <c r="A3" s="27" t="s">
        <v>15</v>
      </c>
      <c r="B3" s="26" t="s">
        <v>14</v>
      </c>
      <c r="C3" s="26" t="s">
        <v>13</v>
      </c>
      <c r="D3" s="26" t="s">
        <v>12</v>
      </c>
    </row>
    <row r="4" spans="1:16" s="11" customFormat="1" ht="21" customHeight="1" x14ac:dyDescent="0.5">
      <c r="A4" s="25"/>
      <c r="B4" s="23"/>
      <c r="C4" s="24" t="s">
        <v>11</v>
      </c>
      <c r="D4" s="23"/>
    </row>
    <row r="5" spans="1:16" s="11" customFormat="1" ht="24.95" customHeight="1" x14ac:dyDescent="0.3">
      <c r="A5" s="14" t="s">
        <v>9</v>
      </c>
      <c r="B5" s="22">
        <v>523390</v>
      </c>
      <c r="C5" s="22">
        <v>276267</v>
      </c>
      <c r="D5" s="22">
        <v>247123</v>
      </c>
      <c r="F5" s="19"/>
      <c r="G5" s="18"/>
      <c r="H5" s="18"/>
      <c r="J5" s="17"/>
      <c r="K5" s="17"/>
      <c r="L5" s="17"/>
    </row>
    <row r="6" spans="1:16" ht="24.95" customHeight="1" x14ac:dyDescent="0.3">
      <c r="A6" s="10" t="s">
        <v>8</v>
      </c>
      <c r="B6" s="21">
        <v>8620</v>
      </c>
      <c r="C6" s="21">
        <v>5907</v>
      </c>
      <c r="D6" s="21">
        <v>2712</v>
      </c>
      <c r="F6" s="19"/>
      <c r="G6" s="18"/>
      <c r="H6" s="18"/>
      <c r="J6" s="17"/>
      <c r="K6" s="17"/>
      <c r="L6" s="17"/>
    </row>
    <row r="7" spans="1:16" ht="24.95" customHeight="1" x14ac:dyDescent="0.3">
      <c r="A7" s="10" t="s">
        <v>7</v>
      </c>
      <c r="B7" s="21">
        <v>50593</v>
      </c>
      <c r="C7" s="21">
        <v>28946</v>
      </c>
      <c r="D7" s="21">
        <v>21647</v>
      </c>
      <c r="F7" s="19"/>
      <c r="G7" s="18"/>
      <c r="H7" s="18"/>
      <c r="J7" s="17"/>
      <c r="K7" s="17"/>
      <c r="L7" s="17"/>
    </row>
    <row r="8" spans="1:16" ht="24.95" customHeight="1" x14ac:dyDescent="0.3">
      <c r="A8" s="10" t="s">
        <v>6</v>
      </c>
      <c r="B8" s="21">
        <v>306645</v>
      </c>
      <c r="C8" s="21">
        <v>164542</v>
      </c>
      <c r="D8" s="21">
        <v>142102</v>
      </c>
      <c r="F8" s="19"/>
      <c r="G8" s="18"/>
      <c r="H8" s="18"/>
      <c r="J8" s="17"/>
      <c r="K8" s="17"/>
      <c r="L8" s="17"/>
    </row>
    <row r="9" spans="1:16" ht="24.95" customHeight="1" x14ac:dyDescent="0.3">
      <c r="A9" s="10" t="s">
        <v>5</v>
      </c>
      <c r="B9" s="21">
        <v>119093</v>
      </c>
      <c r="C9" s="21">
        <v>61746</v>
      </c>
      <c r="D9" s="21">
        <v>57347</v>
      </c>
      <c r="F9" s="19"/>
      <c r="G9" s="18"/>
      <c r="H9" s="18"/>
      <c r="J9" s="17"/>
      <c r="K9" s="17"/>
      <c r="L9" s="17"/>
    </row>
    <row r="10" spans="1:16" ht="24.95" customHeight="1" x14ac:dyDescent="0.3">
      <c r="A10" s="10" t="s">
        <v>4</v>
      </c>
      <c r="B10" s="21">
        <v>38440</v>
      </c>
      <c r="C10" s="21">
        <v>15126</v>
      </c>
      <c r="D10" s="21">
        <v>23313</v>
      </c>
      <c r="F10" s="19"/>
      <c r="G10" s="18"/>
      <c r="H10" s="18"/>
      <c r="J10" s="17"/>
      <c r="K10" s="17"/>
      <c r="L10" s="17"/>
    </row>
    <row r="11" spans="1:16" ht="24.95" customHeight="1" x14ac:dyDescent="0.3">
      <c r="A11" s="10" t="s">
        <v>3</v>
      </c>
      <c r="B11" s="20" t="s">
        <v>2</v>
      </c>
      <c r="C11" s="20" t="s">
        <v>2</v>
      </c>
      <c r="D11" s="20" t="s">
        <v>2</v>
      </c>
      <c r="F11" s="19"/>
      <c r="G11" s="18"/>
      <c r="H11" s="18"/>
      <c r="J11" s="17"/>
      <c r="K11" s="17"/>
      <c r="L11" s="17"/>
    </row>
    <row r="12" spans="1:16" ht="24.95" customHeight="1" x14ac:dyDescent="0.5">
      <c r="A12" s="16"/>
      <c r="B12" s="15" t="s">
        <v>10</v>
      </c>
      <c r="C12" s="15"/>
      <c r="D12" s="15"/>
    </row>
    <row r="13" spans="1:16" s="11" customFormat="1" ht="24.95" customHeight="1" x14ac:dyDescent="0.3">
      <c r="A13" s="14" t="s">
        <v>9</v>
      </c>
      <c r="B13" s="13">
        <v>100</v>
      </c>
      <c r="C13" s="13">
        <v>100</v>
      </c>
      <c r="D13" s="13">
        <v>100</v>
      </c>
      <c r="N13" s="12"/>
      <c r="O13" s="12"/>
      <c r="P13" s="12"/>
    </row>
    <row r="14" spans="1:16" ht="24.95" customHeight="1" x14ac:dyDescent="0.3">
      <c r="A14" s="10" t="s">
        <v>8</v>
      </c>
      <c r="B14" s="7">
        <f>(100/$B$5)*B6</f>
        <v>1.6469554252087353</v>
      </c>
      <c r="C14" s="7">
        <f>(100/$C$5)*C6</f>
        <v>2.1381489645886047</v>
      </c>
      <c r="D14" s="7">
        <f>(100/$D$5)*D6</f>
        <v>1.0974292154109493</v>
      </c>
      <c r="J14" s="2"/>
      <c r="K14" s="2"/>
      <c r="L14" s="2"/>
      <c r="N14" s="2"/>
      <c r="O14" s="2"/>
      <c r="P14" s="2"/>
    </row>
    <row r="15" spans="1:16" ht="24.95" customHeight="1" x14ac:dyDescent="0.3">
      <c r="A15" s="10" t="s">
        <v>7</v>
      </c>
      <c r="B15" s="7">
        <f>(100/$B$5)*B7</f>
        <v>9.6664055484437998</v>
      </c>
      <c r="C15" s="7">
        <f>(100/$C$5)*C7</f>
        <v>10.477545273232055</v>
      </c>
      <c r="D15" s="7">
        <f>(100/$D$5)*D7</f>
        <v>8.7596055405607736</v>
      </c>
      <c r="J15" s="2"/>
      <c r="K15" s="2"/>
      <c r="L15" s="2"/>
      <c r="N15" s="2"/>
      <c r="O15" s="2"/>
      <c r="P15" s="2"/>
    </row>
    <row r="16" spans="1:16" ht="24.95" customHeight="1" x14ac:dyDescent="0.3">
      <c r="A16" s="10" t="s">
        <v>6</v>
      </c>
      <c r="B16" s="7">
        <f>(100/$B$5)*B8</f>
        <v>58.588242037486388</v>
      </c>
      <c r="C16" s="7">
        <f>(100/$C$5)*C8</f>
        <v>59.559049759833783</v>
      </c>
      <c r="D16" s="7">
        <f>(100/$D$5)*D8</f>
        <v>57.502539221359406</v>
      </c>
      <c r="J16" s="2"/>
      <c r="K16" s="2"/>
      <c r="L16" s="2"/>
      <c r="N16" s="2"/>
      <c r="O16" s="2"/>
      <c r="P16" s="2"/>
    </row>
    <row r="17" spans="1:16" ht="24.95" customHeight="1" x14ac:dyDescent="0.3">
      <c r="A17" s="10" t="s">
        <v>5</v>
      </c>
      <c r="B17" s="7">
        <f>(100/$B$5)*B9</f>
        <v>22.754160377538739</v>
      </c>
      <c r="C17" s="7">
        <v>22.3</v>
      </c>
      <c r="D17" s="7">
        <f>(100/$D$5)*D9</f>
        <v>23.205852955815526</v>
      </c>
      <c r="J17" s="2"/>
      <c r="K17" s="2"/>
      <c r="L17" s="2"/>
      <c r="N17" s="2"/>
      <c r="O17" s="2"/>
      <c r="P17" s="2"/>
    </row>
    <row r="18" spans="1:16" ht="24.95" customHeight="1" x14ac:dyDescent="0.3">
      <c r="A18" s="10" t="s">
        <v>4</v>
      </c>
      <c r="B18" s="7">
        <f>(100/$B$5)*B10-0.05</f>
        <v>7.2944276734366342</v>
      </c>
      <c r="C18" s="7">
        <f>(100/$C$5)*C10</f>
        <v>5.4751381815417695</v>
      </c>
      <c r="D18" s="7">
        <f>(100/$D$5)*D10</f>
        <v>9.433763753272661</v>
      </c>
      <c r="J18" s="2"/>
      <c r="K18" s="2"/>
      <c r="L18" s="2"/>
      <c r="N18" s="2"/>
      <c r="O18" s="2"/>
      <c r="P18" s="2"/>
    </row>
    <row r="19" spans="1:16" ht="24.95" customHeight="1" x14ac:dyDescent="0.3">
      <c r="A19" s="10" t="s">
        <v>3</v>
      </c>
      <c r="B19" s="9" t="s">
        <v>2</v>
      </c>
      <c r="C19" s="9" t="s">
        <v>2</v>
      </c>
      <c r="D19" s="9" t="s">
        <v>2</v>
      </c>
      <c r="J19" s="2"/>
      <c r="K19" s="2"/>
      <c r="L19" s="2"/>
      <c r="N19" s="2"/>
      <c r="O19" s="2"/>
      <c r="P19" s="2"/>
    </row>
    <row r="20" spans="1:16" ht="0.75" customHeight="1" x14ac:dyDescent="0.3">
      <c r="A20" s="8"/>
      <c r="B20" s="7" t="e">
        <f>(100/$B$5)*B12</f>
        <v>#VALUE!</v>
      </c>
      <c r="C20" s="7">
        <f>(100/$C$5)*C12</f>
        <v>0</v>
      </c>
      <c r="D20" s="7">
        <f>(100/$D$5)*D12</f>
        <v>0</v>
      </c>
    </row>
    <row r="21" spans="1:16" ht="19.5" customHeight="1" x14ac:dyDescent="0.3">
      <c r="A21" s="3" t="s">
        <v>1</v>
      </c>
      <c r="B21" s="6"/>
      <c r="C21" s="5"/>
      <c r="D21" s="4"/>
    </row>
    <row r="22" spans="1:16" ht="19.5" customHeight="1" x14ac:dyDescent="0.25">
      <c r="A22" s="3" t="s">
        <v>0</v>
      </c>
    </row>
    <row r="23" spans="1:16" ht="30.75" customHeight="1" x14ac:dyDescent="0.5">
      <c r="B23" s="2"/>
      <c r="C23" s="2"/>
      <c r="D23" s="2"/>
    </row>
  </sheetData>
  <mergeCells count="1">
    <mergeCell ref="B12:D12"/>
  </mergeCells>
  <pageMargins left="0.7" right="0.7" top="0.75" bottom="0.75" header="0.3" footer="0.3"/>
  <pageSetup paperSize="9" orientation="portrait" r:id="rId1"/>
  <headerFooter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2026-02-04T16:51:44Z</dcterms:created>
  <dcterms:modified xsi:type="dcterms:W3CDTF">2026-02-04T16:52:07Z</dcterms:modified>
</cp:coreProperties>
</file>