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168 สรง\"/>
    </mc:Choice>
  </mc:AlternateContent>
  <xr:revisionPtr revIDLastSave="0" documentId="13_ncr:1_{A43E64A3-8265-47F3-A482-5A074EF5A87B}" xr6:coauthVersionLast="47" xr6:coauthVersionMax="47" xr10:uidLastSave="{00000000-0000-0000-0000-000000000000}"/>
  <bookViews>
    <workbookView xWindow="-120" yWindow="-120" windowWidth="29040" windowHeight="15720" xr2:uid="{4BB87317-15B1-4FC2-AF98-DD47415BA4CE}"/>
  </bookViews>
  <sheets>
    <sheet name="ตารางที่5" sheetId="1" r:id="rId1"/>
  </sheets>
  <definedNames>
    <definedName name="_xlnm.Print_Area" localSheetId="0">ตารางที่5!$A$1:$D$22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20" i="1"/>
  <c r="C20" i="1"/>
  <c r="D20" i="1"/>
</calcChain>
</file>

<file path=xl/sharedStrings.xml><?xml version="1.0" encoding="utf-8"?>
<sst xmlns="http://schemas.openxmlformats.org/spreadsheetml/2006/main" count="29" uniqueCount="17">
  <si>
    <t xml:space="preserve">              "n.a." ไม่มีข้อมูล/สำรวจไม่พบ</t>
  </si>
  <si>
    <t>หมายเหตุ  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</si>
  <si>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n.a.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</si>
  <si>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</si>
  <si>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</si>
  <si>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</si>
  <si>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</si>
  <si>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</si>
  <si>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</si>
  <si>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</si>
  <si>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 xml:space="preserve">                   ร้อยละ</t>
  </si>
  <si>
    <t>จำนวน</t>
  </si>
  <si>
    <t xml:space="preserve">                หญิง</t>
  </si>
  <si>
    <t xml:space="preserve">                ชาย</t>
  </si>
  <si>
    <t xml:space="preserve">                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</si>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</sst>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 applyFont="1" applyAlignment="1">
      <alignment vertical="center"/>
    </xf>
    <xf numFmtId="187" fontId="2" fillId="0" borderId="0" xfId="2" applyNumberFormat="1" applyFont="1" applyAlignment="1">
      <alignment vertical="center"/>
    </xf>
    <xf numFmtId="0" fontId="3" fillId="0" borderId="0" xfId="3" applyFont="1"/>
    <xf numFmtId="188" fontId="4" fillId="0" borderId="0" xfId="4" applyNumberFormat="1" applyFont="1" applyBorder="1" applyAlignment="1">
      <alignment horizontal="right"/>
    </xf>
    <xf numFmtId="187" fontId="5" fillId="0" borderId="0" xfId="3" applyNumberFormat="1" applyFont="1" applyAlignment="1">
      <alignment horizontal="right"/>
    </xf>
    <xf numFmtId="188" fontId="5" fillId="0" borderId="0" xfId="4" applyNumberFormat="1" applyFont="1" applyBorder="1" applyAlignment="1">
      <alignment horizontal="right"/>
    </xf>
    <xf numFmtId="187" fontId="6" fillId="0" borderId="0" xfId="2" applyNumberFormat="1" applyFont="1" applyAlignment="1">
      <alignment horizontal="right"/>
    </xf>
    <xf numFmtId="0" fontId="7" fillId="0" borderId="1" xfId="2" applyFont="1" applyBorder="1" applyAlignment="1">
      <alignment vertical="center"/>
    </xf>
    <xf numFmtId="187" fontId="6" fillId="0" borderId="1" xfId="2" applyNumberFormat="1" applyFont="1" applyBorder="1" applyAlignment="1">
      <alignment horizontal="right"/>
    </xf>
    <xf numFmtId="0" fontId="7" fillId="0" borderId="0" xfId="3" applyFont="1"/>
    <xf numFmtId="0" fontId="8" fillId="0" borderId="0" xfId="2" applyFont="1" applyAlignment="1">
      <alignment vertical="center"/>
    </xf>
    <xf numFmtId="187" fontId="9" fillId="0" borderId="0" xfId="2" applyNumberFormat="1" applyFont="1" applyAlignment="1">
      <alignment horizontal="right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188" fontId="2" fillId="0" borderId="0" xfId="1" applyNumberFormat="1" applyFont="1" applyAlignment="1">
      <alignment horizontal="right" vertical="center"/>
    </xf>
    <xf numFmtId="188" fontId="8" fillId="0" borderId="0" xfId="1" applyNumberFormat="1" applyFont="1" applyAlignment="1">
      <alignment horizontal="right" vertical="center"/>
    </xf>
    <xf numFmtId="188" fontId="2" fillId="0" borderId="0" xfId="1" applyNumberFormat="1" applyFont="1" applyAlignment="1">
      <alignment vertical="center"/>
    </xf>
    <xf numFmtId="188" fontId="6" fillId="0" borderId="0" xfId="1" applyNumberFormat="1" applyFont="1" applyAlignment="1">
      <alignment horizontal="right"/>
    </xf>
    <xf numFmtId="188" fontId="9" fillId="0" borderId="0" xfId="1" applyNumberFormat="1" applyFont="1" applyAlignment="1">
      <alignment horizontal="right"/>
    </xf>
    <xf numFmtId="0" fontId="9" fillId="0" borderId="2" xfId="2" applyFont="1" applyBorder="1" applyAlignment="1">
      <alignment horizontal="center" vertical="center"/>
    </xf>
    <xf numFmtId="0" fontId="9" fillId="0" borderId="2" xfId="2" applyFont="1" applyBorder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10" fillId="0" borderId="3" xfId="2" applyFont="1" applyBorder="1" applyAlignment="1">
      <alignment horizontal="right" vertical="center"/>
    </xf>
    <xf numFmtId="0" fontId="10" fillId="0" borderId="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</cellXfs>
  <cellStyles count="5">
    <cellStyle name="Comma" xfId="1" builtinId="3"/>
    <cellStyle name="Normal" xfId="0" builtinId="0"/>
    <cellStyle name="Normal 2" xfId="3" xr:uid="{808CB3C6-2207-402A-A3EA-08A087F836DA}"/>
    <cellStyle name="เครื่องหมายจุลภาค 2" xfId="4" xr:uid="{0DA4585C-4E1A-4517-BAAC-ECE940D5B68A}"/>
    <cellStyle name="ปกติ 2" xfId="2" xr:uid="{37273C5B-D159-436D-92E5-130C914B23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BBBE7-08DA-431C-9E10-DA3EECB6DBCA}">
  <sheetPr>
    <tabColor rgb="FFFFFF00"/>
  </sheetPr>
  <dimension ref="A1:D23"/>
  <sheetViews>
    <sheetView tabSelected="1" zoomScale="80" zoomScaleNormal="80" zoomScaleSheetLayoutView="93" workbookViewId="0">
      <selection activeCell="Z8" sqref="Z8"/>
    </sheetView>
  </sheetViews>
  <sheetFormatPr defaultRowHeight="30.75" customHeight="1" x14ac:dyDescent="0.5"/>
  <cols>
    <col min="1" max="1" width="43.28515625" style="1" customWidth="1"/>
    <col min="2" max="4" width="17.140625" style="1" customWidth="1"/>
    <col min="5" max="16384" width="9.140625" style="1"/>
  </cols>
  <sheetData>
    <row r="1" spans="1:4" s="11" customFormat="1" ht="30.75" customHeight="1" x14ac:dyDescent="0.5">
      <c r="A1" s="11" t="s">
        <v>16</v>
      </c>
      <c r="B1" s="27"/>
      <c r="C1" s="27"/>
      <c r="D1" s="27"/>
    </row>
    <row r="2" spans="1:4" s="11" customFormat="1" ht="11.25" customHeight="1" x14ac:dyDescent="0.5">
      <c r="A2" s="26"/>
      <c r="B2" s="26"/>
      <c r="C2" s="26"/>
      <c r="D2" s="26"/>
    </row>
    <row r="3" spans="1:4" s="11" customFormat="1" ht="24" customHeight="1" x14ac:dyDescent="0.5">
      <c r="A3" s="25" t="s">
        <v>15</v>
      </c>
      <c r="B3" s="24" t="s">
        <v>14</v>
      </c>
      <c r="C3" s="24" t="s">
        <v>13</v>
      </c>
      <c r="D3" s="24" t="s">
        <v>12</v>
      </c>
    </row>
    <row r="4" spans="1:4" s="11" customFormat="1" ht="21" customHeight="1" x14ac:dyDescent="0.5">
      <c r="A4" s="23"/>
      <c r="B4" s="21"/>
      <c r="C4" s="22" t="s">
        <v>11</v>
      </c>
      <c r="D4" s="21"/>
    </row>
    <row r="5" spans="1:4" s="11" customFormat="1" ht="24.95" customHeight="1" x14ac:dyDescent="0.3">
      <c r="A5" s="13" t="s">
        <v>9</v>
      </c>
      <c r="B5" s="20">
        <v>529386.65</v>
      </c>
      <c r="C5" s="20">
        <v>284824.34000000003</v>
      </c>
      <c r="D5" s="20">
        <v>244562.31</v>
      </c>
    </row>
    <row r="6" spans="1:4" ht="24.95" customHeight="1" x14ac:dyDescent="0.3">
      <c r="A6" s="10" t="s">
        <v>8</v>
      </c>
      <c r="B6" s="19">
        <v>13024.7</v>
      </c>
      <c r="C6" s="19">
        <v>9290.75</v>
      </c>
      <c r="D6" s="19">
        <v>3733.95</v>
      </c>
    </row>
    <row r="7" spans="1:4" ht="24.95" customHeight="1" x14ac:dyDescent="0.3">
      <c r="A7" s="10" t="s">
        <v>7</v>
      </c>
      <c r="B7" s="18">
        <v>56971.97</v>
      </c>
      <c r="C7" s="18">
        <v>34737.4</v>
      </c>
      <c r="D7" s="18">
        <v>22234.57</v>
      </c>
    </row>
    <row r="8" spans="1:4" ht="24.95" customHeight="1" x14ac:dyDescent="0.3">
      <c r="A8" s="10" t="s">
        <v>6</v>
      </c>
      <c r="B8" s="18">
        <v>310665.08</v>
      </c>
      <c r="C8" s="18">
        <v>167783.01</v>
      </c>
      <c r="D8" s="18">
        <v>142882.07</v>
      </c>
    </row>
    <row r="9" spans="1:4" ht="24.95" customHeight="1" x14ac:dyDescent="0.3">
      <c r="A9" s="10" t="s">
        <v>5</v>
      </c>
      <c r="B9" s="18">
        <v>118993.86</v>
      </c>
      <c r="C9" s="18">
        <v>59035.16</v>
      </c>
      <c r="D9" s="18">
        <v>59958.7</v>
      </c>
    </row>
    <row r="10" spans="1:4" ht="24.95" customHeight="1" x14ac:dyDescent="0.3">
      <c r="A10" s="10" t="s">
        <v>4</v>
      </c>
      <c r="B10" s="18">
        <v>29731.040000000001</v>
      </c>
      <c r="C10" s="18">
        <v>13978.02</v>
      </c>
      <c r="D10" s="18">
        <v>15753.02</v>
      </c>
    </row>
    <row r="11" spans="1:4" ht="24.95" customHeight="1" x14ac:dyDescent="0.3">
      <c r="A11" s="10" t="s">
        <v>3</v>
      </c>
      <c r="B11" s="17" t="s">
        <v>2</v>
      </c>
      <c r="C11" s="16" t="s">
        <v>2</v>
      </c>
      <c r="D11" s="16" t="s">
        <v>2</v>
      </c>
    </row>
    <row r="12" spans="1:4" ht="24.95" customHeight="1" x14ac:dyDescent="0.5">
      <c r="A12" s="15"/>
      <c r="B12" s="14" t="s">
        <v>10</v>
      </c>
      <c r="C12" s="14"/>
      <c r="D12" s="14"/>
    </row>
    <row r="13" spans="1:4" s="11" customFormat="1" ht="24.95" customHeight="1" x14ac:dyDescent="0.3">
      <c r="A13" s="13" t="s">
        <v>9</v>
      </c>
      <c r="B13" s="12">
        <v>100</v>
      </c>
      <c r="C13" s="12">
        <v>100</v>
      </c>
      <c r="D13" s="12">
        <v>100</v>
      </c>
    </row>
    <row r="14" spans="1:4" ht="24.95" customHeight="1" x14ac:dyDescent="0.3">
      <c r="A14" s="10" t="s">
        <v>8</v>
      </c>
      <c r="B14" s="7">
        <f>(100/$B$5)*B6-0.05</f>
        <v>2.410337826803906</v>
      </c>
      <c r="C14" s="7">
        <f>(100/$C$5)*C6</f>
        <v>3.2619227696621711</v>
      </c>
      <c r="D14" s="7">
        <f>(100/$D$5)*D6</f>
        <v>1.5267888171321247</v>
      </c>
    </row>
    <row r="15" spans="1:4" ht="24.95" customHeight="1" x14ac:dyDescent="0.3">
      <c r="A15" s="10" t="s">
        <v>7</v>
      </c>
      <c r="B15" s="7">
        <f>(100/$B$5)*B7</f>
        <v>10.761882642866041</v>
      </c>
      <c r="C15" s="7">
        <f>(100/$C$5)*C7</f>
        <v>12.196078467170326</v>
      </c>
      <c r="D15" s="7">
        <f>(100/$D$5)*D7</f>
        <v>9.0915767028860657</v>
      </c>
    </row>
    <row r="16" spans="1:4" ht="24.95" customHeight="1" x14ac:dyDescent="0.3">
      <c r="A16" s="10" t="s">
        <v>6</v>
      </c>
      <c r="B16" s="7">
        <f>(100/$B$5)*B8</f>
        <v>58.683965679905221</v>
      </c>
      <c r="C16" s="7">
        <f>(100/$C$5)*C8</f>
        <v>58.907539292463554</v>
      </c>
      <c r="D16" s="7">
        <f>(100/$D$5)*D8</f>
        <v>58.42358538402749</v>
      </c>
    </row>
    <row r="17" spans="1:4" ht="24.95" customHeight="1" x14ac:dyDescent="0.3">
      <c r="A17" s="10" t="s">
        <v>5</v>
      </c>
      <c r="B17" s="7">
        <f>(100/$B$5)*B9</f>
        <v>22.477684316368762</v>
      </c>
      <c r="C17" s="7">
        <f>(100/$C$5)*C9</f>
        <v>20.726866250264987</v>
      </c>
      <c r="D17" s="7">
        <f>(100/$D$5)*D9</f>
        <v>24.516737677199728</v>
      </c>
    </row>
    <row r="18" spans="1:4" ht="24.95" customHeight="1" x14ac:dyDescent="0.3">
      <c r="A18" s="10" t="s">
        <v>4</v>
      </c>
      <c r="B18" s="7">
        <f>(100/$B$5)*B10</f>
        <v>5.6161295340560624</v>
      </c>
      <c r="C18" s="7">
        <f>(100/$C$5)*C10</f>
        <v>4.9075932204389554</v>
      </c>
      <c r="D18" s="7">
        <f>(100/$D$5)*D10+0.05</f>
        <v>6.4913114187545906</v>
      </c>
    </row>
    <row r="19" spans="1:4" ht="24.95" customHeight="1" x14ac:dyDescent="0.3">
      <c r="A19" s="10" t="s">
        <v>3</v>
      </c>
      <c r="B19" s="9" t="s">
        <v>2</v>
      </c>
      <c r="C19" s="9" t="s">
        <v>2</v>
      </c>
      <c r="D19" s="9" t="s">
        <v>2</v>
      </c>
    </row>
    <row r="20" spans="1:4" ht="0.75" customHeight="1" x14ac:dyDescent="0.3">
      <c r="A20" s="8"/>
      <c r="B20" s="7" t="e">
        <f>(100/$B$5)*B12</f>
        <v>#VALUE!</v>
      </c>
      <c r="C20" s="7">
        <f>(100/$C$5)*C12</f>
        <v>0</v>
      </c>
      <c r="D20" s="7">
        <f>(100/$D$5)*D12</f>
        <v>0</v>
      </c>
    </row>
    <row r="21" spans="1:4" ht="19.5" customHeight="1" x14ac:dyDescent="0.3">
      <c r="A21" s="3" t="s">
        <v>1</v>
      </c>
      <c r="B21" s="6"/>
      <c r="C21" s="5"/>
      <c r="D21" s="4"/>
    </row>
    <row r="22" spans="1:4" ht="19.5" customHeight="1" x14ac:dyDescent="0.25">
      <c r="A22" s="3" t="s">
        <v>0</v>
      </c>
    </row>
    <row r="23" spans="1:4" ht="30.75" customHeight="1" x14ac:dyDescent="0.5">
      <c r="B23" s="2"/>
      <c r="C23" s="2"/>
      <c r="D23" s="2"/>
    </row>
  </sheetData>
  <mergeCells count="1">
    <mergeCell ref="B12:D12"/>
  </mergeCells>
  <pageMargins left="0.7" right="0.7" top="0.75" bottom="0.75" header="0.3" footer="0.3"/>
  <pageSetup paperSize="9" orientation="portrait" r:id="rId1"/>
  <headerFooter>
    <oddHeader>&amp;C22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2026-02-04T17:04:35Z</dcterms:created>
  <dcterms:modified xsi:type="dcterms:W3CDTF">2026-02-04T17:05:00Z</dcterms:modified>
</cp:coreProperties>
</file>