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.นำเข้าข้อมูลตารางสถิติ\9.ตารางสรง\ตาราง สรง.69\ไตรมาส 1\"/>
    </mc:Choice>
  </mc:AlternateContent>
  <xr:revisionPtr revIDLastSave="0" documentId="8_{0BD98BB0-0A09-4E3A-9261-014B759999EC}" xr6:coauthVersionLast="47" xr6:coauthVersionMax="47" xr10:uidLastSave="{00000000-0000-0000-0000-000000000000}"/>
  <bookViews>
    <workbookView xWindow="-108" yWindow="-108" windowWidth="23256" windowHeight="12456" xr2:uid="{4000BCF9-3768-4691-BC79-FDC6FA967E2F}"/>
  </bookViews>
  <sheets>
    <sheet name="ตาราง4" sheetId="1" r:id="rId1"/>
  </sheets>
  <definedNames>
    <definedName name="_xlnm.Print_Area" localSheetId="0">ตาราง4!$A$1:$D$56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C36" i="1"/>
  <c r="B36" i="1"/>
  <c r="D35" i="1"/>
  <c r="B35" i="1"/>
  <c r="D34" i="1"/>
  <c r="C34" i="1"/>
  <c r="B34" i="1"/>
  <c r="D32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<sst xmlns="http://schemas.openxmlformats.org/spreadsheetml/2006/main" count="79" uniqueCount="34">
  <si>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</si>
  <si>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ไตรมาสที่ 1 (มกราคม - มีนาคม) 2569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</si>
  <si>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</si>
  <si>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</si>
  <si>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</si>
  <si>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</si>
  <si>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</si>
  <si>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</si>
  <si>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</si>
  <si>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</si>
  <si>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</si>
  <si>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</si>
  <si>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</si>
  <si>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</si>
  <si>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</si>
  <si>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การซ่อมแซมยานยนต์ และรถจักรยานยนต์</t>
  </si>
  <si>
    <t xml:space="preserve">8. การขนส่ง และสถานที่เก็บสินค้า </t>
  </si>
  <si>
    <t>9. ที่พักแรม และการบริการด้านอาหาร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</si>
  <si>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</si>
  <si>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</si>
  <si>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</si>
  <si>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</si>
  <si>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</si>
  <si>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</si>
  <si>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</si>
  <si>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</si>
  <si>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</si>
  <si>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</si>
  <si>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</si>
  <si>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</si>
  <si>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</si>
  <si>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</si>
  <si>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ร้อยละ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</si>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</sst>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87" fontId="7" fillId="0" borderId="0" xfId="1" applyNumberFormat="1" applyFont="1" applyFill="1" applyAlignment="1">
      <alignment horizontal="right"/>
    </xf>
    <xf numFmtId="187" fontId="4" fillId="0" borderId="0" xfId="0" applyNumberFormat="1" applyFont="1"/>
    <xf numFmtId="3" fontId="7" fillId="0" borderId="0" xfId="3" applyNumberFormat="1" applyFont="1" applyAlignment="1">
      <alignment horizontal="right"/>
    </xf>
    <xf numFmtId="0" fontId="8" fillId="0" borderId="0" xfId="2" quotePrefix="1" applyFont="1" applyAlignment="1">
      <alignment horizontal="left" vertical="center"/>
    </xf>
    <xf numFmtId="187" fontId="8" fillId="0" borderId="0" xfId="1" applyNumberFormat="1" applyFont="1" applyFill="1" applyAlignment="1">
      <alignment horizontal="right"/>
    </xf>
    <xf numFmtId="3" fontId="8" fillId="0" borderId="0" xfId="3" applyNumberFormat="1" applyFont="1" applyAlignment="1">
      <alignment horizontal="right"/>
    </xf>
    <xf numFmtId="188" fontId="9" fillId="0" borderId="0" xfId="0" applyNumberFormat="1" applyFont="1"/>
    <xf numFmtId="0" fontId="9" fillId="0" borderId="0" xfId="0" applyFont="1"/>
    <xf numFmtId="0" fontId="8" fillId="0" borderId="0" xfId="2" applyFont="1" applyAlignment="1">
      <alignment horizontal="left" vertical="center"/>
    </xf>
    <xf numFmtId="187" fontId="9" fillId="0" borderId="0" xfId="1" applyNumberFormat="1" applyFont="1" applyFill="1" applyAlignment="1">
      <alignment horizontal="right"/>
    </xf>
    <xf numFmtId="43" fontId="9" fillId="0" borderId="0" xfId="0" applyNumberFormat="1" applyFont="1"/>
    <xf numFmtId="3" fontId="7" fillId="0" borderId="0" xfId="4" applyNumberFormat="1" applyFont="1" applyAlignment="1">
      <alignment horizontal="right"/>
    </xf>
    <xf numFmtId="0" fontId="8" fillId="0" borderId="0" xfId="2" applyFont="1"/>
    <xf numFmtId="3" fontId="8" fillId="0" borderId="0" xfId="4" applyNumberFormat="1" applyFont="1" applyAlignment="1">
      <alignment horizontal="right"/>
    </xf>
    <xf numFmtId="3" fontId="9" fillId="0" borderId="0" xfId="0" applyNumberFormat="1" applyFont="1"/>
    <xf numFmtId="0" fontId="10" fillId="0" borderId="0" xfId="0" applyFont="1"/>
    <xf numFmtId="187" fontId="10" fillId="0" borderId="0" xfId="1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43" fontId="4" fillId="0" borderId="0" xfId="0" applyNumberFormat="1" applyFont="1"/>
    <xf numFmtId="188" fontId="7" fillId="0" borderId="0" xfId="0" applyNumberFormat="1" applyFont="1" applyAlignment="1">
      <alignment horizontal="right"/>
    </xf>
    <xf numFmtId="188" fontId="10" fillId="0" borderId="0" xfId="0" applyNumberFormat="1" applyFont="1"/>
    <xf numFmtId="188" fontId="8" fillId="0" borderId="0" xfId="0" applyNumberFormat="1" applyFont="1" applyAlignment="1">
      <alignment horizontal="right"/>
    </xf>
    <xf numFmtId="2" fontId="4" fillId="0" borderId="0" xfId="0" applyNumberFormat="1" applyFont="1"/>
    <xf numFmtId="188" fontId="4" fillId="0" borderId="0" xfId="0" applyNumberFormat="1" applyFont="1"/>
    <xf numFmtId="188" fontId="9" fillId="0" borderId="0" xfId="1" applyNumberFormat="1" applyFont="1" applyFill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3" xfId="2" applyFont="1" applyBorder="1"/>
    <xf numFmtId="2" fontId="8" fillId="0" borderId="3" xfId="0" applyNumberFormat="1" applyFont="1" applyBorder="1" applyAlignment="1">
      <alignment horizontal="right"/>
    </xf>
    <xf numFmtId="188" fontId="9" fillId="0" borderId="0" xfId="0" applyNumberFormat="1" applyFont="1" applyAlignment="1">
      <alignment horizontal="right"/>
    </xf>
  </cellXfs>
  <cellStyles count="5">
    <cellStyle name="Comma" xfId="1" builtinId="3"/>
    <cellStyle name="Normal" xfId="0" builtinId="0"/>
    <cellStyle name="Normal 2" xfId="2" xr:uid="{AB8E4201-8BDE-4F57-BE40-73D191630926}"/>
    <cellStyle name="Normal 2 2 2" xfId="3" xr:uid="{6F472F86-17EE-4590-AAA3-5FE02B2C2916}"/>
    <cellStyle name="ปกติ 2" xfId="4" xr:uid="{62FE0784-CAA0-41AA-9103-8BCA102BD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3726A-42A5-4A56-9F23-7B3207743091}">
  <sheetPr>
    <tabColor rgb="FF9FF57D"/>
  </sheetPr>
  <dimension ref="A1:Q56"/>
  <sheetViews>
    <sheetView tabSelected="1" zoomScaleNormal="100" workbookViewId="0">
      <selection activeCell="D47" sqref="D47"/>
    </sheetView>
  </sheetViews>
  <sheetFormatPr defaultColWidth="8.69921875" defaultRowHeight="21" x14ac:dyDescent="0.4"/>
  <cols>
    <col min="1" max="1" width="46.8984375" style="2" customWidth="1"/>
    <col min="2" max="4" width="14.3984375" style="2" customWidth="1"/>
    <col min="5" max="5" width="8.69921875" style="2"/>
    <col min="6" max="6" width="10.69921875" style="2" bestFit="1" customWidth="1"/>
    <col min="7" max="9" width="10.09765625" style="2" bestFit="1" customWidth="1"/>
    <col min="10" max="16384" width="8.69921875" style="2"/>
  </cols>
  <sheetData>
    <row r="1" spans="1:17" x14ac:dyDescent="0.4">
      <c r="A1" s="1" t="s">
        <v>0</v>
      </c>
      <c r="B1" s="1"/>
      <c r="C1" s="1"/>
      <c r="D1" s="1"/>
    </row>
    <row r="2" spans="1:17" x14ac:dyDescent="0.4">
      <c r="A2" s="3" t="s">
        <v>1</v>
      </c>
      <c r="B2" s="3"/>
      <c r="C2" s="4"/>
      <c r="D2" s="1"/>
    </row>
    <row r="3" spans="1:17" ht="5.4" customHeight="1" x14ac:dyDescent="0.4">
      <c r="A3" s="1"/>
      <c r="B3" s="1"/>
      <c r="C3" s="1"/>
      <c r="D3" s="1"/>
    </row>
    <row r="4" spans="1:17" x14ac:dyDescent="0.4">
      <c r="A4" s="5" t="s">
        <v>2</v>
      </c>
      <c r="B4" s="6" t="s">
        <v>3</v>
      </c>
      <c r="C4" s="6" t="s">
        <v>4</v>
      </c>
      <c r="D4" s="6" t="s">
        <v>5</v>
      </c>
    </row>
    <row r="5" spans="1:17" ht="16.2" customHeight="1" x14ac:dyDescent="0.4">
      <c r="B5" s="7"/>
      <c r="C5" s="8" t="s">
        <v>6</v>
      </c>
      <c r="D5" s="7"/>
    </row>
    <row r="6" spans="1:17" ht="13.5" customHeight="1" x14ac:dyDescent="0.4">
      <c r="A6" s="9" t="s">
        <v>7</v>
      </c>
      <c r="B6" s="10">
        <v>368191.47</v>
      </c>
      <c r="C6" s="10">
        <v>198078.39</v>
      </c>
      <c r="D6" s="10">
        <v>170113.08</v>
      </c>
      <c r="E6" s="11"/>
      <c r="F6" s="12"/>
      <c r="G6" s="12"/>
      <c r="H6" s="12"/>
    </row>
    <row r="7" spans="1:17" s="17" customFormat="1" ht="13.5" customHeight="1" x14ac:dyDescent="0.35">
      <c r="A7" s="13" t="s">
        <v>8</v>
      </c>
      <c r="B7" s="14">
        <v>14748.06</v>
      </c>
      <c r="C7" s="14">
        <v>11875.68</v>
      </c>
      <c r="D7" s="14">
        <v>2872.38</v>
      </c>
      <c r="E7" s="15"/>
      <c r="F7" s="15"/>
      <c r="G7" s="15"/>
      <c r="H7" s="16"/>
      <c r="I7" s="16"/>
    </row>
    <row r="8" spans="1:17" s="17" customFormat="1" ht="13.5" customHeight="1" x14ac:dyDescent="0.35">
      <c r="A8" s="18" t="s">
        <v>9</v>
      </c>
      <c r="B8" s="19" t="s">
        <v>10</v>
      </c>
      <c r="C8" s="19" t="s">
        <v>10</v>
      </c>
      <c r="D8" s="19" t="s">
        <v>10</v>
      </c>
      <c r="E8" s="15"/>
      <c r="F8" s="15"/>
      <c r="G8" s="15"/>
      <c r="H8" s="16"/>
      <c r="I8" s="16"/>
    </row>
    <row r="9" spans="1:17" s="17" customFormat="1" ht="13.5" customHeight="1" x14ac:dyDescent="0.35">
      <c r="A9" s="18" t="s">
        <v>11</v>
      </c>
      <c r="B9" s="14">
        <v>11940.48</v>
      </c>
      <c r="C9" s="14">
        <v>6425.15</v>
      </c>
      <c r="D9" s="14">
        <v>5515.33</v>
      </c>
      <c r="E9" s="20"/>
      <c r="F9" s="15"/>
      <c r="G9" s="16"/>
      <c r="H9" s="16"/>
      <c r="I9" s="16"/>
    </row>
    <row r="10" spans="1:17" s="17" customFormat="1" ht="13.5" customHeight="1" x14ac:dyDescent="0.35">
      <c r="A10" s="13" t="s">
        <v>12</v>
      </c>
      <c r="B10" s="19">
        <v>206</v>
      </c>
      <c r="C10" s="19" t="s">
        <v>10</v>
      </c>
      <c r="D10" s="19">
        <v>206</v>
      </c>
      <c r="E10" s="20"/>
      <c r="F10" s="15"/>
      <c r="G10" s="12"/>
      <c r="H10" s="12"/>
      <c r="I10" s="16"/>
    </row>
    <row r="11" spans="1:17" s="17" customFormat="1" ht="13.5" customHeight="1" x14ac:dyDescent="0.35">
      <c r="A11" s="18" t="s">
        <v>13</v>
      </c>
      <c r="B11" s="19">
        <v>960</v>
      </c>
      <c r="C11" s="19">
        <v>960</v>
      </c>
      <c r="D11" s="19" t="s">
        <v>10</v>
      </c>
      <c r="E11" s="20"/>
      <c r="F11" s="15"/>
      <c r="G11" s="15"/>
      <c r="H11" s="15"/>
      <c r="I11" s="16"/>
    </row>
    <row r="12" spans="1:17" s="17" customFormat="1" ht="13.5" customHeight="1" x14ac:dyDescent="0.35">
      <c r="A12" s="13" t="s">
        <v>14</v>
      </c>
      <c r="B12" s="14">
        <v>23908.3</v>
      </c>
      <c r="C12" s="14">
        <v>21018.66</v>
      </c>
      <c r="D12" s="14">
        <v>2889.64</v>
      </c>
      <c r="E12" s="20"/>
      <c r="F12" s="15"/>
      <c r="G12" s="15"/>
      <c r="H12" s="15"/>
      <c r="I12" s="16"/>
    </row>
    <row r="13" spans="1:17" s="17" customFormat="1" ht="13.5" customHeight="1" x14ac:dyDescent="0.35">
      <c r="A13" s="18" t="s">
        <v>15</v>
      </c>
      <c r="B13" s="14">
        <v>71126.06</v>
      </c>
      <c r="C13" s="14">
        <v>29870.75</v>
      </c>
      <c r="D13" s="14">
        <v>41255.31</v>
      </c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s="17" customFormat="1" ht="13.5" customHeight="1" x14ac:dyDescent="0.35">
      <c r="A14" s="22" t="s">
        <v>16</v>
      </c>
      <c r="B14" s="14">
        <v>37012.449999999997</v>
      </c>
      <c r="C14" s="14">
        <v>33305.54</v>
      </c>
      <c r="D14" s="14">
        <v>3706.91</v>
      </c>
      <c r="E14" s="20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s="17" customFormat="1" ht="13.5" customHeight="1" x14ac:dyDescent="0.35">
      <c r="A15" s="22" t="s">
        <v>17</v>
      </c>
      <c r="B15" s="14">
        <v>103602.47</v>
      </c>
      <c r="C15" s="14">
        <v>43891.27</v>
      </c>
      <c r="D15" s="14">
        <v>59711.199999999997</v>
      </c>
      <c r="E15" s="20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s="17" customFormat="1" ht="13.5" customHeight="1" x14ac:dyDescent="0.35">
      <c r="A16" s="22" t="s">
        <v>18</v>
      </c>
      <c r="B16" s="14">
        <v>2613.77</v>
      </c>
      <c r="C16" s="14">
        <v>1551.88</v>
      </c>
      <c r="D16" s="14">
        <v>1061.8900000000001</v>
      </c>
      <c r="E16" s="20"/>
      <c r="F16" s="24"/>
      <c r="G16" s="16"/>
      <c r="H16" s="16"/>
      <c r="I16" s="16"/>
    </row>
    <row r="17" spans="1:12" s="17" customFormat="1" ht="13.5" customHeight="1" x14ac:dyDescent="0.35">
      <c r="A17" s="22" t="s">
        <v>19</v>
      </c>
      <c r="B17" s="14">
        <v>4569.26</v>
      </c>
      <c r="C17" s="14">
        <v>1452.18</v>
      </c>
      <c r="D17" s="14">
        <v>3117.08</v>
      </c>
      <c r="E17" s="20"/>
      <c r="G17" s="16"/>
      <c r="H17" s="16"/>
      <c r="I17" s="16"/>
    </row>
    <row r="18" spans="1:12" s="17" customFormat="1" ht="13.5" customHeight="1" x14ac:dyDescent="0.35">
      <c r="A18" s="22" t="s">
        <v>20</v>
      </c>
      <c r="B18" s="14">
        <v>8879.0300000000007</v>
      </c>
      <c r="C18" s="14">
        <v>4398.7299999999996</v>
      </c>
      <c r="D18" s="14">
        <v>4480.3</v>
      </c>
      <c r="E18" s="20"/>
      <c r="F18" s="12"/>
      <c r="G18" s="12"/>
      <c r="H18" s="12"/>
      <c r="I18" s="12"/>
    </row>
    <row r="19" spans="1:12" s="17" customFormat="1" ht="13.5" customHeight="1" x14ac:dyDescent="0.35">
      <c r="A19" s="22" t="s">
        <v>21</v>
      </c>
      <c r="B19" s="14">
        <v>3474.46</v>
      </c>
      <c r="C19" s="14">
        <v>2204.08</v>
      </c>
      <c r="D19" s="14">
        <v>1270.3800000000001</v>
      </c>
      <c r="E19" s="20"/>
      <c r="F19" s="15"/>
      <c r="G19" s="15"/>
      <c r="H19" s="15"/>
      <c r="I19" s="15"/>
    </row>
    <row r="20" spans="1:12" s="17" customFormat="1" ht="13.5" customHeight="1" x14ac:dyDescent="0.35">
      <c r="A20" s="22" t="s">
        <v>22</v>
      </c>
      <c r="B20" s="19">
        <v>32076.97</v>
      </c>
      <c r="C20" s="19">
        <v>18278.21</v>
      </c>
      <c r="D20" s="19">
        <v>13798.76</v>
      </c>
      <c r="E20" s="20"/>
      <c r="F20" s="15"/>
      <c r="G20" s="15"/>
      <c r="H20" s="15"/>
      <c r="I20" s="15"/>
    </row>
    <row r="21" spans="1:12" s="17" customFormat="1" ht="13.5" customHeight="1" x14ac:dyDescent="0.35">
      <c r="A21" s="22" t="s">
        <v>23</v>
      </c>
      <c r="B21" s="19">
        <v>13335.58</v>
      </c>
      <c r="C21" s="19">
        <v>8829.6200000000008</v>
      </c>
      <c r="D21" s="19">
        <v>4505.96</v>
      </c>
      <c r="E21" s="20"/>
      <c r="G21" s="16"/>
      <c r="H21" s="16"/>
      <c r="I21" s="16"/>
    </row>
    <row r="22" spans="1:12" s="17" customFormat="1" ht="13.5" customHeight="1" x14ac:dyDescent="0.35">
      <c r="A22" s="22" t="s">
        <v>24</v>
      </c>
      <c r="B22" s="19">
        <v>7587.21</v>
      </c>
      <c r="C22" s="19">
        <v>2788.07</v>
      </c>
      <c r="D22" s="19">
        <v>4799.1499999999996</v>
      </c>
      <c r="E22" s="20"/>
      <c r="G22" s="16"/>
      <c r="H22" s="16"/>
      <c r="I22" s="16"/>
    </row>
    <row r="23" spans="1:12" s="17" customFormat="1" ht="13.5" customHeight="1" x14ac:dyDescent="0.35">
      <c r="A23" s="22" t="s">
        <v>25</v>
      </c>
      <c r="B23" s="19">
        <v>3611.23</v>
      </c>
      <c r="C23" s="19">
        <v>626.19000000000005</v>
      </c>
      <c r="D23" s="19">
        <v>2985.04</v>
      </c>
      <c r="E23" s="20"/>
      <c r="F23" s="12"/>
      <c r="G23" s="12"/>
      <c r="H23" s="12"/>
      <c r="I23" s="12"/>
    </row>
    <row r="24" spans="1:12" s="17" customFormat="1" ht="13.5" customHeight="1" x14ac:dyDescent="0.35">
      <c r="A24" s="22" t="s">
        <v>26</v>
      </c>
      <c r="B24" s="19">
        <v>9298.25</v>
      </c>
      <c r="C24" s="19">
        <v>4473.91</v>
      </c>
      <c r="D24" s="19">
        <v>4824.34</v>
      </c>
      <c r="E24" s="20"/>
      <c r="F24" s="15"/>
      <c r="G24" s="15"/>
      <c r="H24" s="15"/>
      <c r="I24" s="15"/>
    </row>
    <row r="25" spans="1:12" s="17" customFormat="1" ht="13.5" customHeight="1" x14ac:dyDescent="0.35">
      <c r="A25" s="22" t="s">
        <v>27</v>
      </c>
      <c r="B25" s="19">
        <v>13331.9</v>
      </c>
      <c r="C25" s="19">
        <v>4104.6400000000003</v>
      </c>
      <c r="D25" s="19">
        <v>9227.26</v>
      </c>
      <c r="E25" s="20"/>
      <c r="F25" s="15"/>
      <c r="G25" s="15"/>
      <c r="H25" s="15"/>
      <c r="I25" s="15"/>
    </row>
    <row r="26" spans="1:12" s="17" customFormat="1" ht="13.5" customHeight="1" x14ac:dyDescent="0.35">
      <c r="A26" s="22" t="s">
        <v>28</v>
      </c>
      <c r="B26" s="19">
        <v>5910.24</v>
      </c>
      <c r="C26" s="19">
        <v>2024.3</v>
      </c>
      <c r="D26" s="19">
        <v>3885.94</v>
      </c>
      <c r="E26" s="20"/>
      <c r="F26" s="12"/>
      <c r="G26" s="12"/>
      <c r="H26" s="12"/>
      <c r="I26" s="12"/>
      <c r="J26" s="12"/>
      <c r="K26" s="15"/>
      <c r="L26" s="15"/>
    </row>
    <row r="27" spans="1:12" s="17" customFormat="1" ht="13.5" customHeight="1" x14ac:dyDescent="0.35">
      <c r="A27" s="22" t="s">
        <v>29</v>
      </c>
      <c r="B27" s="19"/>
      <c r="C27" s="19"/>
      <c r="D27" s="19"/>
      <c r="E27" s="20"/>
      <c r="F27" s="15"/>
      <c r="G27" s="15"/>
      <c r="H27" s="15"/>
      <c r="I27" s="15"/>
      <c r="J27" s="15"/>
      <c r="K27" s="15"/>
      <c r="L27" s="15"/>
    </row>
    <row r="28" spans="1:12" s="17" customFormat="1" ht="13.5" customHeight="1" x14ac:dyDescent="0.35">
      <c r="A28" s="22" t="s">
        <v>30</v>
      </c>
      <c r="B28" s="19" t="s">
        <v>10</v>
      </c>
      <c r="C28" s="19" t="s">
        <v>10</v>
      </c>
      <c r="D28" s="19" t="s">
        <v>10</v>
      </c>
      <c r="E28" s="20"/>
      <c r="F28" s="15"/>
      <c r="G28" s="15"/>
      <c r="H28" s="15"/>
      <c r="I28" s="15"/>
      <c r="J28" s="15"/>
      <c r="K28" s="15"/>
      <c r="L28" s="15"/>
    </row>
    <row r="29" spans="1:12" s="17" customFormat="1" ht="13.5" customHeight="1" x14ac:dyDescent="0.35">
      <c r="A29" s="22" t="s">
        <v>31</v>
      </c>
      <c r="B29" s="19" t="s">
        <v>10</v>
      </c>
      <c r="C29" s="19" t="s">
        <v>10</v>
      </c>
      <c r="D29" s="19" t="s">
        <v>10</v>
      </c>
      <c r="E29" s="20"/>
      <c r="F29" s="15"/>
      <c r="G29" s="15"/>
      <c r="H29" s="15"/>
      <c r="I29" s="15"/>
      <c r="J29" s="15"/>
      <c r="K29" s="15"/>
      <c r="L29" s="15"/>
    </row>
    <row r="30" spans="1:12" ht="16.5" customHeight="1" x14ac:dyDescent="0.4">
      <c r="A30" s="25"/>
      <c r="B30" s="26"/>
      <c r="C30" s="27" t="s">
        <v>32</v>
      </c>
      <c r="D30" s="26"/>
      <c r="F30" s="28"/>
    </row>
    <row r="31" spans="1:12" s="25" customFormat="1" ht="13.5" customHeight="1" x14ac:dyDescent="0.35">
      <c r="A31" s="9" t="s">
        <v>7</v>
      </c>
      <c r="B31" s="29">
        <f>B6/$B$6*100</f>
        <v>100</v>
      </c>
      <c r="C31" s="29">
        <f>C6/$C$6*100</f>
        <v>100</v>
      </c>
      <c r="D31" s="29">
        <f>D6/$D$6*100</f>
        <v>100</v>
      </c>
      <c r="F31" s="30"/>
      <c r="G31" s="30"/>
      <c r="H31" s="30"/>
    </row>
    <row r="32" spans="1:12" ht="13.5" customHeight="1" x14ac:dyDescent="0.4">
      <c r="A32" s="13" t="s">
        <v>8</v>
      </c>
      <c r="B32" s="31">
        <f t="shared" ref="B32:B51" si="0">B7/$B$6*100</f>
        <v>4.0055409214124378</v>
      </c>
      <c r="C32" s="31">
        <f t="shared" ref="C32:C34" si="1">C7/$C$6*100</f>
        <v>5.9954445308243871</v>
      </c>
      <c r="D32" s="31">
        <f t="shared" ref="D32:D51" si="2">D7/$D$6*100</f>
        <v>1.6885121355747601</v>
      </c>
      <c r="E32" s="32"/>
      <c r="F32" s="30"/>
      <c r="G32" s="30"/>
      <c r="H32" s="30"/>
      <c r="I32" s="33"/>
    </row>
    <row r="33" spans="1:8" ht="13.5" customHeight="1" x14ac:dyDescent="0.4">
      <c r="A33" s="18" t="s">
        <v>9</v>
      </c>
      <c r="B33" s="34" t="s">
        <v>10</v>
      </c>
      <c r="C33" s="19" t="s">
        <v>10</v>
      </c>
      <c r="D33" s="31" t="s">
        <v>10</v>
      </c>
      <c r="E33" s="32"/>
      <c r="F33" s="30"/>
      <c r="G33" s="30"/>
      <c r="H33" s="30"/>
    </row>
    <row r="34" spans="1:8" ht="13.5" customHeight="1" x14ac:dyDescent="0.4">
      <c r="A34" s="18" t="s">
        <v>11</v>
      </c>
      <c r="B34" s="31">
        <f t="shared" si="0"/>
        <v>3.2430083184708218</v>
      </c>
      <c r="C34" s="31">
        <f t="shared" si="1"/>
        <v>3.2437410259645181</v>
      </c>
      <c r="D34" s="31">
        <f t="shared" si="2"/>
        <v>3.242155159379867</v>
      </c>
      <c r="E34" s="32"/>
      <c r="F34" s="30"/>
      <c r="G34" s="30"/>
      <c r="H34" s="30"/>
    </row>
    <row r="35" spans="1:8" ht="13.5" customHeight="1" x14ac:dyDescent="0.4">
      <c r="A35" s="13" t="s">
        <v>12</v>
      </c>
      <c r="B35" s="31">
        <f t="shared" si="0"/>
        <v>5.5949150587328932E-2</v>
      </c>
      <c r="C35" s="31" t="s">
        <v>10</v>
      </c>
      <c r="D35" s="31">
        <f t="shared" si="2"/>
        <v>0.12109592043128019</v>
      </c>
      <c r="E35" s="32"/>
      <c r="F35" s="30"/>
      <c r="G35" s="30"/>
      <c r="H35" s="30"/>
    </row>
    <row r="36" spans="1:8" ht="13.5" customHeight="1" x14ac:dyDescent="0.4">
      <c r="A36" s="18" t="s">
        <v>13</v>
      </c>
      <c r="B36" s="31">
        <f>B11/$B$6*100</f>
        <v>0.26073390564968818</v>
      </c>
      <c r="C36" s="31">
        <f>C11/$C$6*100</f>
        <v>0.48465660489263862</v>
      </c>
      <c r="D36" s="31" t="s">
        <v>10</v>
      </c>
      <c r="E36" s="32"/>
      <c r="F36" s="30"/>
      <c r="G36" s="30"/>
      <c r="H36" s="30"/>
    </row>
    <row r="37" spans="1:8" ht="13.5" customHeight="1" x14ac:dyDescent="0.4">
      <c r="A37" s="13" t="s">
        <v>14</v>
      </c>
      <c r="B37" s="31">
        <f t="shared" si="0"/>
        <v>6.4934421212962921</v>
      </c>
      <c r="C37" s="31">
        <f t="shared" ref="C37:C51" si="3">C12/$C$6*100</f>
        <v>10.611283744784073</v>
      </c>
      <c r="D37" s="31">
        <f>D12/$D$6*100</f>
        <v>1.6986583277429343</v>
      </c>
      <c r="E37" s="32"/>
      <c r="F37" s="30"/>
      <c r="G37" s="30"/>
      <c r="H37" s="30"/>
    </row>
    <row r="38" spans="1:8" ht="13.5" customHeight="1" x14ac:dyDescent="0.4">
      <c r="A38" s="18" t="s">
        <v>15</v>
      </c>
      <c r="B38" s="31">
        <f t="shared" si="0"/>
        <v>19.317682726327149</v>
      </c>
      <c r="C38" s="31">
        <f t="shared" si="3"/>
        <v>15.080266958954985</v>
      </c>
      <c r="D38" s="31">
        <f t="shared" si="2"/>
        <v>24.251697753047559</v>
      </c>
      <c r="E38" s="32"/>
      <c r="F38" s="30"/>
      <c r="G38" s="30"/>
      <c r="H38" s="30"/>
    </row>
    <row r="39" spans="1:8" ht="13.5" customHeight="1" x14ac:dyDescent="0.4">
      <c r="A39" s="22" t="s">
        <v>16</v>
      </c>
      <c r="B39" s="31">
        <f t="shared" si="0"/>
        <v>10.052500673087293</v>
      </c>
      <c r="C39" s="31">
        <f t="shared" si="3"/>
        <v>16.814322854704137</v>
      </c>
      <c r="D39" s="31">
        <f t="shared" si="2"/>
        <v>2.1790858175044505</v>
      </c>
      <c r="E39" s="32"/>
      <c r="F39" s="30"/>
      <c r="G39" s="30"/>
      <c r="H39" s="30"/>
    </row>
    <row r="40" spans="1:8" ht="13.5" customHeight="1" x14ac:dyDescent="0.4">
      <c r="A40" s="22" t="s">
        <v>17</v>
      </c>
      <c r="B40" s="31">
        <f>B15/$B$6*100</f>
        <v>28.138204831306929</v>
      </c>
      <c r="C40" s="31">
        <f t="shared" si="3"/>
        <v>22.158535315235543</v>
      </c>
      <c r="D40" s="31">
        <f>D15/$D$6*100</f>
        <v>35.100887009981832</v>
      </c>
      <c r="E40" s="32"/>
      <c r="F40" s="30"/>
      <c r="G40" s="30"/>
      <c r="H40" s="30"/>
    </row>
    <row r="41" spans="1:8" ht="13.5" customHeight="1" x14ac:dyDescent="0.4">
      <c r="A41" s="22" t="s">
        <v>18</v>
      </c>
      <c r="B41" s="31">
        <f t="shared" si="0"/>
        <v>0.70989422976040162</v>
      </c>
      <c r="C41" s="31">
        <f t="shared" si="3"/>
        <v>0.78346759583415437</v>
      </c>
      <c r="D41" s="31">
        <f t="shared" si="2"/>
        <v>0.62422595605229192</v>
      </c>
      <c r="E41" s="32"/>
      <c r="F41" s="30"/>
      <c r="G41" s="30"/>
      <c r="H41" s="30"/>
    </row>
    <row r="42" spans="1:8" ht="13.5" customHeight="1" x14ac:dyDescent="0.4">
      <c r="A42" s="22" t="s">
        <v>19</v>
      </c>
      <c r="B42" s="31">
        <f>B17/$B$6*100+0.1</f>
        <v>1.3410010476342651</v>
      </c>
      <c r="C42" s="31">
        <f t="shared" si="3"/>
        <v>0.73313398801353347</v>
      </c>
      <c r="D42" s="31">
        <f t="shared" si="2"/>
        <v>1.8323576294074506</v>
      </c>
      <c r="E42" s="32"/>
      <c r="F42" s="30"/>
      <c r="G42" s="30"/>
      <c r="H42" s="30"/>
    </row>
    <row r="43" spans="1:8" ht="13.5" customHeight="1" x14ac:dyDescent="0.4">
      <c r="A43" s="22" t="s">
        <v>20</v>
      </c>
      <c r="B43" s="31">
        <f t="shared" si="0"/>
        <v>2.4115251773757826</v>
      </c>
      <c r="C43" s="31">
        <f>C18/$C$6*100</f>
        <v>2.2207016121243712</v>
      </c>
      <c r="D43" s="31">
        <f>D18/$D$6*100</f>
        <v>2.6337187005255567</v>
      </c>
      <c r="E43" s="32"/>
      <c r="F43" s="30"/>
      <c r="G43" s="30"/>
      <c r="H43" s="30"/>
    </row>
    <row r="44" spans="1:8" ht="13.5" customHeight="1" x14ac:dyDescent="0.4">
      <c r="A44" s="22" t="s">
        <v>21</v>
      </c>
      <c r="B44" s="31">
        <f t="shared" si="0"/>
        <v>0.94365575606626639</v>
      </c>
      <c r="C44" s="31">
        <f t="shared" si="3"/>
        <v>1.1127311767830907</v>
      </c>
      <c r="D44" s="31">
        <f>D19/$D$6*100+0.1</f>
        <v>0.84678560872567832</v>
      </c>
      <c r="E44" s="32"/>
      <c r="F44" s="30"/>
      <c r="G44" s="30"/>
      <c r="H44" s="30"/>
    </row>
    <row r="45" spans="1:8" ht="13.5" customHeight="1" x14ac:dyDescent="0.4">
      <c r="A45" s="22" t="s">
        <v>22</v>
      </c>
      <c r="B45" s="31">
        <f>B20/$B$6*100</f>
        <v>8.7120350724040403</v>
      </c>
      <c r="C45" s="31">
        <f>C20/$C$6*100</f>
        <v>9.2277658355361218</v>
      </c>
      <c r="D45" s="31">
        <f>D20/$D$6*100</f>
        <v>8.111522053448212</v>
      </c>
      <c r="E45" s="32"/>
      <c r="F45" s="30"/>
      <c r="G45" s="30"/>
      <c r="H45" s="30"/>
    </row>
    <row r="46" spans="1:8" ht="13.5" customHeight="1" x14ac:dyDescent="0.4">
      <c r="A46" s="22" t="s">
        <v>23</v>
      </c>
      <c r="B46" s="31">
        <f t="shared" si="0"/>
        <v>3.6219144348998635</v>
      </c>
      <c r="C46" s="31">
        <f>C21/$C$6*100</f>
        <v>4.4576392205126467</v>
      </c>
      <c r="D46" s="31">
        <f>D21/$D$6*100+0.1</f>
        <v>2.7488027845948122</v>
      </c>
      <c r="E46" s="32"/>
      <c r="F46" s="30"/>
      <c r="G46" s="30"/>
      <c r="H46" s="30"/>
    </row>
    <row r="47" spans="1:8" ht="13.5" customHeight="1" x14ac:dyDescent="0.4">
      <c r="A47" s="22" t="s">
        <v>24</v>
      </c>
      <c r="B47" s="31">
        <f t="shared" si="0"/>
        <v>2.0606696836295528</v>
      </c>
      <c r="C47" s="31">
        <f t="shared" si="3"/>
        <v>1.4075588962531451</v>
      </c>
      <c r="D47" s="31">
        <f t="shared" si="2"/>
        <v>2.8211528472707683</v>
      </c>
      <c r="E47" s="32"/>
      <c r="F47" s="30"/>
      <c r="G47" s="30"/>
      <c r="H47" s="30"/>
    </row>
    <row r="48" spans="1:8" ht="13.5" customHeight="1" x14ac:dyDescent="0.4">
      <c r="A48" s="22" t="s">
        <v>25</v>
      </c>
      <c r="B48" s="31">
        <f>B23/$B$6*100</f>
        <v>0.98080218968679533</v>
      </c>
      <c r="C48" s="31">
        <f t="shared" si="3"/>
        <v>0.31613241606012649</v>
      </c>
      <c r="D48" s="31">
        <f t="shared" si="2"/>
        <v>1.7547386714766438</v>
      </c>
      <c r="E48" s="32"/>
      <c r="F48" s="30"/>
      <c r="G48" s="30"/>
      <c r="H48" s="30"/>
    </row>
    <row r="49" spans="1:8" ht="13.5" customHeight="1" x14ac:dyDescent="0.4">
      <c r="A49" s="22" t="s">
        <v>26</v>
      </c>
      <c r="B49" s="31">
        <f t="shared" si="0"/>
        <v>2.5253844147991806</v>
      </c>
      <c r="C49" s="31">
        <f t="shared" si="3"/>
        <v>2.2586562824950263</v>
      </c>
      <c r="D49" s="31">
        <f t="shared" si="2"/>
        <v>2.8359606445312733</v>
      </c>
      <c r="E49" s="32"/>
      <c r="F49" s="30"/>
      <c r="G49" s="30"/>
      <c r="H49" s="30"/>
    </row>
    <row r="50" spans="1:8" ht="13.5" customHeight="1" x14ac:dyDescent="0.4">
      <c r="A50" s="22" t="s">
        <v>27</v>
      </c>
      <c r="B50" s="31">
        <f t="shared" si="0"/>
        <v>3.6209149549282067</v>
      </c>
      <c r="C50" s="31">
        <f>C25/$C$6*100</f>
        <v>2.0722300903192923</v>
      </c>
      <c r="D50" s="31">
        <f t="shared" si="2"/>
        <v>5.4241919551394879</v>
      </c>
      <c r="E50" s="32"/>
      <c r="F50" s="30"/>
      <c r="G50" s="30"/>
      <c r="H50" s="30"/>
    </row>
    <row r="51" spans="1:8" ht="13.5" customHeight="1" x14ac:dyDescent="0.4">
      <c r="A51" s="22" t="s">
        <v>28</v>
      </c>
      <c r="B51" s="31">
        <f t="shared" si="0"/>
        <v>1.6052082901323053</v>
      </c>
      <c r="C51" s="31">
        <f t="shared" si="3"/>
        <v>1.0219691305043421</v>
      </c>
      <c r="D51" s="31">
        <f t="shared" si="2"/>
        <v>2.2843275778676162</v>
      </c>
      <c r="E51" s="32"/>
      <c r="F51" s="30"/>
      <c r="G51" s="30"/>
      <c r="H51" s="30"/>
    </row>
    <row r="52" spans="1:8" ht="13.5" customHeight="1" x14ac:dyDescent="0.4">
      <c r="A52" s="22" t="s">
        <v>29</v>
      </c>
      <c r="B52" s="31"/>
      <c r="C52" s="31"/>
      <c r="D52" s="31"/>
      <c r="E52" s="32"/>
      <c r="F52" s="30"/>
      <c r="G52" s="30"/>
      <c r="H52" s="30"/>
    </row>
    <row r="53" spans="1:8" ht="13.5" customHeight="1" x14ac:dyDescent="0.4">
      <c r="A53" s="22" t="s">
        <v>30</v>
      </c>
      <c r="B53" s="35" t="s">
        <v>10</v>
      </c>
      <c r="C53" s="35" t="s">
        <v>10</v>
      </c>
      <c r="D53" s="35" t="s">
        <v>10</v>
      </c>
      <c r="E53" s="32"/>
      <c r="F53" s="30"/>
      <c r="G53" s="30"/>
      <c r="H53" s="30"/>
    </row>
    <row r="54" spans="1:8" ht="13.5" customHeight="1" x14ac:dyDescent="0.4">
      <c r="A54" s="36" t="s">
        <v>31</v>
      </c>
      <c r="B54" s="37" t="s">
        <v>10</v>
      </c>
      <c r="C54" s="37" t="s">
        <v>10</v>
      </c>
      <c r="D54" s="37" t="s">
        <v>10</v>
      </c>
      <c r="E54" s="32"/>
      <c r="F54" s="30"/>
      <c r="G54" s="30"/>
    </row>
    <row r="55" spans="1:8" ht="13.5" customHeight="1" x14ac:dyDescent="0.4">
      <c r="A55" s="17" t="s">
        <v>33</v>
      </c>
    </row>
    <row r="56" spans="1:8" ht="14.4" customHeight="1" x14ac:dyDescent="0.4">
      <c r="A56" s="17"/>
      <c r="B56" s="38"/>
      <c r="C56" s="38"/>
      <c r="D56" s="38"/>
    </row>
  </sheetData>
  <mergeCells count="1">
    <mergeCell ref="A2:B2"/>
  </mergeCells>
  <pageMargins left="0.62992125984251968" right="0.43307086614173229" top="0.39370078740157483" bottom="0" header="0.39370078740157483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2026-05-28T07:53:22Z</dcterms:created>
  <dcterms:modified xsi:type="dcterms:W3CDTF">2026-05-28T07:53:32Z</dcterms:modified>
</cp:coreProperties>
</file>