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3.นำเข้าข้อมูลตารางสถิติ\9.ตารางสรง\ตาราง สรง.69\ไตรมาส 1\"/>
    </mc:Choice>
  </mc:AlternateContent>
  <xr:revisionPtr revIDLastSave="0" documentId="8_{7C2B2291-1C88-440E-8276-409044BDCCF3}" xr6:coauthVersionLast="47" xr6:coauthVersionMax="47" xr10:uidLastSave="{00000000-0000-0000-0000-000000000000}"/>
  <bookViews>
    <workbookView xWindow="-108" yWindow="-108" windowWidth="23256" windowHeight="12456" xr2:uid="{2C53B298-8F27-417A-99D0-C26155CB0A8D}"/>
  </bookViews>
  <sheets>
    <sheet name="ตาราง3" sheetId="1" r:id="rId1"/>
  </sheets>
  <definedNames>
    <definedName name="_xlnm.Print_Area" localSheetId="0">ตาราง3!$A$1:$D$43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" l="1"/>
  <c r="C37" i="1"/>
  <c r="B37" i="1"/>
  <c r="D36" i="1"/>
  <c r="C36" i="1"/>
  <c r="B36" i="1"/>
  <c r="D34" i="1"/>
  <c r="C34" i="1"/>
  <c r="B34" i="1"/>
  <c r="D33" i="1"/>
  <c r="C33" i="1"/>
  <c r="B33" i="1"/>
  <c r="D31" i="1"/>
  <c r="C31" i="1"/>
  <c r="B31" i="1"/>
  <c r="D30" i="1"/>
  <c r="C30" i="1"/>
  <c r="B30" i="1"/>
  <c r="D29" i="1"/>
  <c r="C29" i="1"/>
  <c r="B29" i="1"/>
  <c r="D27" i="1"/>
  <c r="C27" i="1"/>
  <c r="B27" i="1"/>
  <c r="D26" i="1"/>
  <c r="C26" i="1"/>
  <c r="B26" i="1"/>
  <c r="D24" i="1"/>
  <c r="C24" i="1"/>
  <c r="B24" i="1"/>
</calcChain>
</file>

<file path=xl/sharedStrings.xml><?xml version="1.0" encoding="utf-8"?>
<sst xmlns="http://schemas.openxmlformats.org/spreadsheetml/2006/main" count="47" uniqueCount="27">
  <si>
    <t xml:space="preserve">ตารางที่ 3  จำนวนและร้อยละของประชาการอายุ 15 ปีขึ้นไปที่มีงานทำ จำแนกตามอาชีพ และเพศ </t>
  </si>
  <si>
    <t xml:space="preserve">             ไตรมาสที่ 1 (มกราคม - มีนาคม) 2569</t>
  </si>
  <si>
    <t>อาชีพ</t>
  </si>
  <si>
    <t>รวม</t>
  </si>
  <si>
    <t>ชาย</t>
  </si>
  <si>
    <t>หญิง</t>
  </si>
  <si>
    <t>จำนวน</t>
  </si>
  <si>
    <t>(</t>
  </si>
  <si>
    <t>ยอดรวม</t>
  </si>
  <si>
    <t xml:space="preserve">1. ผู้จัดการ ข้าราชการระดับอาวุโส </t>
  </si>
  <si>
    <r>
      <t xml:space="preserve">   และผู้บัญญัติกฎหมาย</t>
    </r>
    <r>
      <rPr>
        <vertAlign val="superscript"/>
        <sz val="16"/>
        <color theme="1"/>
        <rFont val="TH SarabunPSK"/>
        <family val="2"/>
      </rPr>
      <t>1/</t>
    </r>
  </si>
  <si>
    <t>2. ผู้ประกอบวิชาชีพด้านต่าง ๆ</t>
  </si>
  <si>
    <t>3. เจ้าหน้าที่เทคนิคและผู้ประกอบวิชาชีพ</t>
  </si>
  <si>
    <t xml:space="preserve">    ที่เกี่ยวข้องกับด้านต่าง ๆ</t>
  </si>
  <si>
    <t>4. เสมียน</t>
  </si>
  <si>
    <t>5. พนักงานบริการ และผู้จำหน่ายสินค้า</t>
  </si>
  <si>
    <t xml:space="preserve">6. ผู้ปฏิบัติงานที่มีฝีมือในด้านการเกษตร </t>
  </si>
  <si>
    <t xml:space="preserve">    ป่าไม้ และการประมง</t>
  </si>
  <si>
    <t>7. ช่างฝีมือและผู้ปฏิบัติงานที่เกี่ยวข้อง</t>
  </si>
  <si>
    <t>8. ผู้ปฏิบัติการเครื่องจักรโรงงานและเครื่องจักร</t>
  </si>
  <si>
    <t xml:space="preserve">    และผู้ปฏิบัติงานด้านการประกอบ</t>
  </si>
  <si>
    <t>9. ผู้ประกอบอาชีพงานพื้นฐาน</t>
  </si>
  <si>
    <t>10. คนงานซึ่งมิได้จำแนกไว้ในหมวดอื่น</t>
  </si>
  <si>
    <t>n.a.</t>
  </si>
  <si>
    <t>ร้อยละ</t>
  </si>
  <si>
    <t xml:space="preserve"> 1/ รวมทหารประจำการ ที่เป็นสมาชิกในครัวเรือนส่วนบุคคล</t>
  </si>
  <si>
    <t>หมายเหตุ : "n.a."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</si>
</sst>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_-* #,##0.0_-;\-* #,##0.0_-;_-* &quot;-&quot;??_-;_-@_-"/>
    <numFmt numFmtId="190" formatCode="0.0"/>
  </numFmts>
  <fonts count="11" x14ac:knownFonts="1">
    <font>
      <sz val="11"/>
      <color theme="1"/>
      <name val="Tahoma"/>
      <family val="2"/>
      <scheme val="minor"/>
    </font>
    <font>
      <sz val="14"/>
      <name val="Cordia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vertAlign val="superscript"/>
      <sz val="16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2" applyFont="1"/>
    <xf numFmtId="0" fontId="3" fillId="0" borderId="0" xfId="2" applyFont="1"/>
    <xf numFmtId="0" fontId="3" fillId="0" borderId="0" xfId="0" applyFont="1"/>
    <xf numFmtId="0" fontId="2" fillId="0" borderId="0" xfId="2" applyFont="1" applyAlignment="1">
      <alignment horizontal="left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2" fillId="0" borderId="0" xfId="0" applyFont="1" applyAlignment="1">
      <alignment horizontal="center"/>
    </xf>
    <xf numFmtId="187" fontId="3" fillId="0" borderId="0" xfId="1" applyNumberFormat="1" applyFont="1" applyFill="1"/>
    <xf numFmtId="187" fontId="2" fillId="0" borderId="0" xfId="1" applyNumberFormat="1" applyFont="1" applyFill="1" applyAlignment="1">
      <alignment horizontal="right"/>
    </xf>
    <xf numFmtId="3" fontId="3" fillId="0" borderId="0" xfId="0" applyNumberFormat="1" applyFo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3" fillId="0" borderId="0" xfId="2" quotePrefix="1" applyFont="1" applyAlignment="1">
      <alignment horizontal="left" vertical="center"/>
    </xf>
    <xf numFmtId="43" fontId="3" fillId="0" borderId="0" xfId="0" applyNumberFormat="1" applyFont="1"/>
    <xf numFmtId="0" fontId="3" fillId="0" borderId="0" xfId="2" quotePrefix="1" applyFont="1" applyAlignment="1">
      <alignment horizontal="left"/>
    </xf>
    <xf numFmtId="0" fontId="3" fillId="0" borderId="0" xfId="2" applyFont="1" applyAlignment="1">
      <alignment horizontal="left" vertical="center"/>
    </xf>
    <xf numFmtId="187" fontId="3" fillId="0" borderId="0" xfId="1" applyNumberFormat="1" applyFont="1" applyFill="1" applyAlignment="1">
      <alignment horizontal="right"/>
    </xf>
    <xf numFmtId="188" fontId="3" fillId="0" borderId="0" xfId="0" applyNumberFormat="1" applyFont="1"/>
    <xf numFmtId="3" fontId="5" fillId="0" borderId="0" xfId="3" applyNumberFormat="1" applyFont="1" applyAlignment="1">
      <alignment horizontal="right"/>
    </xf>
    <xf numFmtId="3" fontId="6" fillId="0" borderId="0" xfId="3" applyNumberFormat="1" applyFont="1" applyAlignment="1">
      <alignment horizontal="right"/>
    </xf>
    <xf numFmtId="3" fontId="6" fillId="0" borderId="0" xfId="4" applyNumberFormat="1" applyFont="1" applyAlignment="1">
      <alignment horizontal="right"/>
    </xf>
    <xf numFmtId="188" fontId="3" fillId="0" borderId="0" xfId="0" applyNumberFormat="1" applyFont="1" applyAlignment="1">
      <alignment horizontal="right"/>
    </xf>
    <xf numFmtId="187" fontId="2" fillId="0" borderId="0" xfId="1" applyNumberFormat="1" applyFont="1" applyFill="1"/>
    <xf numFmtId="189" fontId="2" fillId="0" borderId="0" xfId="1" applyNumberFormat="1" applyFont="1" applyFill="1" applyAlignment="1">
      <alignment horizontal="right"/>
    </xf>
    <xf numFmtId="190" fontId="3" fillId="0" borderId="0" xfId="0" applyNumberFormat="1" applyFont="1"/>
    <xf numFmtId="189" fontId="3" fillId="0" borderId="0" xfId="1" applyNumberFormat="1" applyFont="1" applyFill="1" applyAlignment="1">
      <alignment horizontal="right"/>
    </xf>
    <xf numFmtId="2" fontId="3" fillId="0" borderId="0" xfId="0" applyNumberFormat="1" applyFont="1"/>
    <xf numFmtId="189" fontId="3" fillId="0" borderId="0" xfId="0" applyNumberFormat="1" applyFont="1"/>
    <xf numFmtId="3" fontId="3" fillId="0" borderId="0" xfId="0" applyNumberFormat="1" applyFont="1" applyAlignment="1">
      <alignment horizontal="right"/>
    </xf>
    <xf numFmtId="0" fontId="3" fillId="0" borderId="3" xfId="0" applyFont="1" applyBorder="1"/>
    <xf numFmtId="190" fontId="3" fillId="0" borderId="3" xfId="0" applyNumberFormat="1" applyFont="1" applyBorder="1" applyAlignment="1">
      <alignment horizontal="right"/>
    </xf>
    <xf numFmtId="189" fontId="3" fillId="0" borderId="3" xfId="0" applyNumberFormat="1" applyFont="1" applyBorder="1"/>
    <xf numFmtId="190" fontId="3" fillId="0" borderId="0" xfId="0" applyNumberFormat="1" applyFont="1" applyAlignment="1">
      <alignment horizontal="right"/>
    </xf>
    <xf numFmtId="0" fontId="6" fillId="0" borderId="0" xfId="0" applyFont="1"/>
    <xf numFmtId="0" fontId="10" fillId="0" borderId="0" xfId="0" applyFont="1"/>
  </cellXfs>
  <cellStyles count="5">
    <cellStyle name="Comma" xfId="1" builtinId="3"/>
    <cellStyle name="Normal" xfId="0" builtinId="0"/>
    <cellStyle name="Normal 2" xfId="2" xr:uid="{D06EB83D-D905-4500-9A13-C61840052987}"/>
    <cellStyle name="Normal 2 2 2" xfId="4" xr:uid="{3F8205EF-A3A0-49E2-B2CC-7BBED29F89A9}"/>
    <cellStyle name="ปกติ 2" xfId="3" xr:uid="{46697F11-C779-4B9A-B9F9-5BC8CC7EB5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257175</xdr:colOff>
      <xdr:row>14</xdr:row>
      <xdr:rowOff>28575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E60EB83-048E-4750-ACD9-67ED02F9E954}"/>
            </a:ext>
          </a:extLst>
        </xdr:cNvPr>
        <xdr:cNvSpPr txBox="1"/>
      </xdr:nvSpPr>
      <xdr:spPr>
        <a:xfrm>
          <a:off x="8761095" y="304609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7</xdr:col>
      <xdr:colOff>257175</xdr:colOff>
      <xdr:row>14</xdr:row>
      <xdr:rowOff>28575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3775F74-2547-4936-9C59-970ADB7A28C6}"/>
            </a:ext>
          </a:extLst>
        </xdr:cNvPr>
        <xdr:cNvSpPr txBox="1"/>
      </xdr:nvSpPr>
      <xdr:spPr>
        <a:xfrm>
          <a:off x="8761095" y="304609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15</xdr:col>
      <xdr:colOff>343481</xdr:colOff>
      <xdr:row>27</xdr:row>
      <xdr:rowOff>206374</xdr:rowOff>
    </xdr:from>
    <xdr:ext cx="156581" cy="327526"/>
    <xdr:sp macro="" textlink="">
      <xdr:nvSpPr>
        <xdr:cNvPr id="4" name="TextBox 5">
          <a:extLst>
            <a:ext uri="{FF2B5EF4-FFF2-40B4-BE49-F238E27FC236}">
              <a16:creationId xmlns:a16="http://schemas.microsoft.com/office/drawing/2014/main" id="{589878D0-80C9-4598-B0C2-729CDC703509}"/>
            </a:ext>
          </a:extLst>
        </xdr:cNvPr>
        <xdr:cNvSpPr txBox="1"/>
      </xdr:nvSpPr>
      <xdr:spPr>
        <a:xfrm flipH="1">
          <a:off x="14150921" y="6111874"/>
          <a:ext cx="156581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34341-8C09-4560-9AEE-A0AD88E5859D}">
  <sheetPr>
    <tabColor rgb="FF9FF57D"/>
  </sheetPr>
  <dimension ref="A1:R43"/>
  <sheetViews>
    <sheetView tabSelected="1" topLeftCell="A10" zoomScale="93" zoomScaleNormal="93" workbookViewId="0">
      <selection activeCell="M34" sqref="M34"/>
    </sheetView>
  </sheetViews>
  <sheetFormatPr defaultColWidth="8.69921875" defaultRowHeight="21" x14ac:dyDescent="0.4"/>
  <cols>
    <col min="1" max="1" width="40.09765625" style="3" customWidth="1"/>
    <col min="2" max="4" width="13.69921875" style="3" customWidth="1"/>
    <col min="5" max="5" width="13" style="3" customWidth="1"/>
    <col min="6" max="16384" width="8.69921875" style="3"/>
  </cols>
  <sheetData>
    <row r="1" spans="1:18" x14ac:dyDescent="0.4">
      <c r="A1" s="1" t="s">
        <v>0</v>
      </c>
      <c r="B1" s="2"/>
      <c r="C1" s="2"/>
      <c r="D1" s="2"/>
    </row>
    <row r="2" spans="1:18" x14ac:dyDescent="0.4">
      <c r="A2" s="4" t="s">
        <v>1</v>
      </c>
      <c r="B2" s="4"/>
      <c r="C2" s="2"/>
      <c r="D2" s="2"/>
    </row>
    <row r="3" spans="1:18" ht="3" customHeight="1" x14ac:dyDescent="0.4">
      <c r="A3" s="1"/>
      <c r="B3" s="2"/>
      <c r="C3" s="2"/>
      <c r="D3" s="2"/>
    </row>
    <row r="4" spans="1:18" x14ac:dyDescent="0.4">
      <c r="A4" s="5" t="s">
        <v>2</v>
      </c>
      <c r="B4" s="6" t="s">
        <v>3</v>
      </c>
      <c r="C4" s="6" t="s">
        <v>4</v>
      </c>
      <c r="D4" s="6" t="s">
        <v>5</v>
      </c>
    </row>
    <row r="5" spans="1:18" ht="19.5" customHeight="1" x14ac:dyDescent="0.4">
      <c r="B5" s="7"/>
      <c r="C5" s="8" t="s">
        <v>6</v>
      </c>
      <c r="D5" s="7"/>
    </row>
    <row r="6" spans="1:18" ht="3.75" customHeight="1" x14ac:dyDescent="0.4">
      <c r="A6" s="9"/>
      <c r="B6" s="10"/>
      <c r="C6" s="10" t="s">
        <v>7</v>
      </c>
      <c r="D6" s="10"/>
    </row>
    <row r="7" spans="1:18" ht="18.75" customHeight="1" x14ac:dyDescent="0.4">
      <c r="A7" s="9" t="s">
        <v>8</v>
      </c>
      <c r="B7" s="11">
        <v>368191.47</v>
      </c>
      <c r="C7" s="11">
        <v>198078.39</v>
      </c>
      <c r="D7" s="11">
        <v>170113.08</v>
      </c>
      <c r="E7" s="12"/>
      <c r="F7" s="13"/>
      <c r="G7" s="14"/>
      <c r="H7" s="14"/>
      <c r="I7" s="12"/>
      <c r="K7" s="15"/>
      <c r="L7" s="16"/>
      <c r="M7" s="16"/>
    </row>
    <row r="8" spans="1:18" ht="18.75" customHeight="1" x14ac:dyDescent="0.4">
      <c r="A8" s="17" t="s">
        <v>9</v>
      </c>
      <c r="E8" s="18"/>
      <c r="F8" s="13"/>
      <c r="G8" s="14"/>
      <c r="H8" s="14"/>
      <c r="I8" s="13"/>
      <c r="M8" s="16"/>
      <c r="N8" s="13"/>
      <c r="O8" s="13"/>
      <c r="P8" s="13"/>
    </row>
    <row r="9" spans="1:18" ht="18.75" customHeight="1" x14ac:dyDescent="0.4">
      <c r="A9" s="19" t="s">
        <v>10</v>
      </c>
      <c r="B9" s="10">
        <v>15744.74</v>
      </c>
      <c r="C9" s="10">
        <v>9015.09</v>
      </c>
      <c r="D9" s="10">
        <v>6729.65</v>
      </c>
      <c r="E9" s="18"/>
      <c r="F9" s="13"/>
      <c r="G9" s="14"/>
      <c r="H9" s="14"/>
      <c r="I9" s="14"/>
      <c r="J9" s="13"/>
      <c r="K9" s="15"/>
      <c r="L9" s="16"/>
      <c r="M9" s="16"/>
      <c r="N9" s="14"/>
      <c r="O9" s="14"/>
      <c r="P9" s="14"/>
    </row>
    <row r="10" spans="1:18" ht="18.75" customHeight="1" x14ac:dyDescent="0.4">
      <c r="A10" s="20" t="s">
        <v>11</v>
      </c>
      <c r="B10" s="21">
        <v>18688.72</v>
      </c>
      <c r="C10" s="21">
        <v>8816.89</v>
      </c>
      <c r="D10" s="21">
        <v>9871.83</v>
      </c>
      <c r="E10" s="18"/>
      <c r="F10" s="13"/>
      <c r="G10" s="14"/>
      <c r="H10" s="14"/>
      <c r="I10" s="14"/>
      <c r="J10" s="14"/>
      <c r="K10" s="15"/>
      <c r="L10" s="16"/>
      <c r="M10" s="16"/>
      <c r="N10" s="14"/>
      <c r="O10" s="14"/>
      <c r="P10" s="14"/>
    </row>
    <row r="11" spans="1:18" ht="18.75" customHeight="1" x14ac:dyDescent="0.4">
      <c r="A11" s="17" t="s">
        <v>12</v>
      </c>
      <c r="E11" s="18"/>
      <c r="F11" s="13"/>
      <c r="G11" s="14"/>
      <c r="H11" s="14"/>
      <c r="I11" s="22"/>
      <c r="M11" s="16"/>
    </row>
    <row r="12" spans="1:18" ht="18.75" customHeight="1" x14ac:dyDescent="0.4">
      <c r="A12" s="17" t="s">
        <v>13</v>
      </c>
      <c r="B12" s="21">
        <v>25539.32</v>
      </c>
      <c r="C12" s="21">
        <v>10237.34</v>
      </c>
      <c r="D12" s="21">
        <v>15301.98</v>
      </c>
      <c r="E12" s="18"/>
      <c r="F12" s="13"/>
      <c r="G12" s="14"/>
      <c r="H12" s="14"/>
      <c r="I12" s="22"/>
      <c r="J12" s="14"/>
      <c r="K12" s="15"/>
      <c r="L12" s="16"/>
      <c r="M12" s="16"/>
    </row>
    <row r="13" spans="1:18" ht="18.75" customHeight="1" x14ac:dyDescent="0.4">
      <c r="A13" s="20" t="s">
        <v>14</v>
      </c>
      <c r="B13" s="10">
        <v>19651.3</v>
      </c>
      <c r="C13" s="10">
        <v>6310.21</v>
      </c>
      <c r="D13" s="10">
        <v>13341.08</v>
      </c>
      <c r="E13" s="18"/>
      <c r="F13" s="13"/>
      <c r="G13" s="14"/>
      <c r="H13" s="14"/>
      <c r="I13" s="23"/>
      <c r="K13" s="15"/>
      <c r="L13" s="16"/>
      <c r="M13" s="16"/>
      <c r="N13" s="23"/>
      <c r="O13" s="23"/>
      <c r="P13" s="23"/>
      <c r="Q13" s="23"/>
      <c r="R13" s="23"/>
    </row>
    <row r="14" spans="1:18" ht="18.75" customHeight="1" x14ac:dyDescent="0.4">
      <c r="A14" s="17" t="s">
        <v>15</v>
      </c>
      <c r="B14" s="21">
        <v>128121.59</v>
      </c>
      <c r="C14" s="21">
        <v>48416.92</v>
      </c>
      <c r="D14" s="21">
        <v>79704.67</v>
      </c>
      <c r="E14" s="18"/>
      <c r="F14" s="13"/>
      <c r="G14" s="14"/>
      <c r="H14" s="14"/>
      <c r="I14" s="24"/>
      <c r="K14" s="15"/>
      <c r="L14" s="16"/>
      <c r="M14" s="16"/>
      <c r="N14" s="24"/>
      <c r="O14" s="24"/>
      <c r="P14" s="24"/>
      <c r="Q14" s="24"/>
      <c r="R14" s="24"/>
    </row>
    <row r="15" spans="1:18" ht="18.75" customHeight="1" x14ac:dyDescent="0.4">
      <c r="A15" s="17" t="s">
        <v>16</v>
      </c>
      <c r="E15" s="18"/>
      <c r="F15" s="13"/>
      <c r="G15" s="14"/>
      <c r="H15" s="14"/>
      <c r="I15" s="24"/>
      <c r="M15" s="16"/>
      <c r="N15" s="24"/>
      <c r="O15" s="24"/>
      <c r="P15" s="24"/>
      <c r="Q15" s="24"/>
      <c r="R15" s="24"/>
    </row>
    <row r="16" spans="1:18" ht="18.75" customHeight="1" x14ac:dyDescent="0.4">
      <c r="A16" s="17" t="s">
        <v>17</v>
      </c>
      <c r="B16" s="21">
        <v>17059.89</v>
      </c>
      <c r="C16" s="21">
        <v>13876.57</v>
      </c>
      <c r="D16" s="21">
        <v>3183.32</v>
      </c>
      <c r="E16" s="18"/>
      <c r="F16" s="13"/>
      <c r="G16" s="14"/>
      <c r="H16" s="14"/>
      <c r="I16" s="22"/>
      <c r="J16" s="23"/>
      <c r="K16" s="15"/>
      <c r="L16" s="16"/>
      <c r="M16" s="16"/>
    </row>
    <row r="17" spans="1:13" ht="18.75" customHeight="1" x14ac:dyDescent="0.4">
      <c r="A17" s="17" t="s">
        <v>18</v>
      </c>
      <c r="B17" s="21">
        <v>42263.73</v>
      </c>
      <c r="C17" s="21">
        <v>36394.120000000003</v>
      </c>
      <c r="D17" s="21">
        <v>5869.62</v>
      </c>
      <c r="E17" s="18"/>
      <c r="F17" s="13"/>
      <c r="G17" s="14"/>
      <c r="H17" s="14"/>
      <c r="I17" s="22"/>
      <c r="J17" s="24"/>
      <c r="K17" s="15"/>
      <c r="L17" s="16"/>
      <c r="M17" s="16"/>
    </row>
    <row r="18" spans="1:13" ht="18.75" customHeight="1" x14ac:dyDescent="0.4">
      <c r="A18" s="17" t="s">
        <v>19</v>
      </c>
      <c r="E18" s="18"/>
      <c r="F18" s="25"/>
      <c r="G18" s="22"/>
      <c r="H18" s="13"/>
      <c r="I18" s="13"/>
    </row>
    <row r="19" spans="1:13" ht="18.75" customHeight="1" x14ac:dyDescent="0.4">
      <c r="A19" s="17" t="s">
        <v>20</v>
      </c>
      <c r="B19" s="10">
        <v>42405.52</v>
      </c>
      <c r="C19" s="10">
        <v>39273.129999999997</v>
      </c>
      <c r="D19" s="10">
        <v>3132.39</v>
      </c>
      <c r="E19" s="18"/>
      <c r="F19" s="25"/>
      <c r="G19" s="22"/>
      <c r="H19" s="14"/>
      <c r="I19" s="14"/>
      <c r="J19" s="24"/>
      <c r="K19" s="15"/>
      <c r="L19" s="16"/>
    </row>
    <row r="20" spans="1:13" ht="18.75" customHeight="1" x14ac:dyDescent="0.4">
      <c r="A20" s="20" t="s">
        <v>21</v>
      </c>
      <c r="B20" s="21">
        <v>58716.65</v>
      </c>
      <c r="C20" s="21">
        <v>25738.1</v>
      </c>
      <c r="D20" s="21">
        <v>32978.550000000003</v>
      </c>
      <c r="E20" s="18"/>
      <c r="F20" s="25"/>
      <c r="G20" s="22"/>
      <c r="H20" s="14"/>
      <c r="I20" s="14"/>
      <c r="K20" s="15"/>
      <c r="L20" s="16"/>
    </row>
    <row r="21" spans="1:13" ht="18.75" customHeight="1" x14ac:dyDescent="0.4">
      <c r="A21" s="17" t="s">
        <v>22</v>
      </c>
      <c r="B21" s="21" t="s">
        <v>23</v>
      </c>
      <c r="C21" s="21" t="s">
        <v>23</v>
      </c>
      <c r="D21" s="21" t="s">
        <v>23</v>
      </c>
      <c r="E21" s="18"/>
      <c r="F21" s="25"/>
      <c r="G21" s="26"/>
      <c r="H21" s="26"/>
      <c r="I21" s="26"/>
    </row>
    <row r="22" spans="1:13" ht="18.75" customHeight="1" x14ac:dyDescent="0.4">
      <c r="B22" s="27"/>
      <c r="C22" s="11" t="s">
        <v>24</v>
      </c>
      <c r="D22" s="27"/>
    </row>
    <row r="23" spans="1:13" ht="4.5" customHeight="1" x14ac:dyDescent="0.4">
      <c r="B23" s="10"/>
      <c r="C23" s="10"/>
      <c r="D23" s="10"/>
    </row>
    <row r="24" spans="1:13" ht="18.75" customHeight="1" x14ac:dyDescent="0.4">
      <c r="A24" s="9" t="s">
        <v>8</v>
      </c>
      <c r="B24" s="28">
        <f>B7/$B$7*100</f>
        <v>100</v>
      </c>
      <c r="C24" s="28">
        <f>C7/$C$7*100</f>
        <v>100</v>
      </c>
      <c r="D24" s="28">
        <f>D7/$D$7*100</f>
        <v>100</v>
      </c>
      <c r="F24" s="29"/>
      <c r="G24" s="29"/>
      <c r="H24" s="29"/>
      <c r="I24" s="29"/>
    </row>
    <row r="25" spans="1:13" ht="18.75" customHeight="1" x14ac:dyDescent="0.4">
      <c r="A25" s="17" t="s">
        <v>9</v>
      </c>
      <c r="B25" s="30"/>
      <c r="C25" s="30"/>
      <c r="D25" s="28"/>
      <c r="F25" s="31"/>
      <c r="G25" s="29"/>
      <c r="H25" s="29"/>
      <c r="I25" s="29"/>
    </row>
    <row r="26" spans="1:13" ht="18.75" customHeight="1" x14ac:dyDescent="0.4">
      <c r="A26" s="19" t="s">
        <v>10</v>
      </c>
      <c r="B26" s="30">
        <f>B9/$B$7*100</f>
        <v>4.2762370350404915</v>
      </c>
      <c r="C26" s="30">
        <f>C9/$C$7*100</f>
        <v>4.5512738668766444</v>
      </c>
      <c r="D26" s="30">
        <f>D9/$D$7*100</f>
        <v>3.9559862181085661</v>
      </c>
      <c r="F26" s="29"/>
      <c r="G26" s="29"/>
      <c r="H26" s="32"/>
    </row>
    <row r="27" spans="1:13" ht="18.75" customHeight="1" x14ac:dyDescent="0.4">
      <c r="A27" s="20" t="s">
        <v>11</v>
      </c>
      <c r="B27" s="30">
        <f>B10/$B$7*100</f>
        <v>5.0758155804098353</v>
      </c>
      <c r="C27" s="30">
        <f>C10/$C$7*100-0.1</f>
        <v>4.3512124719915182</v>
      </c>
      <c r="D27" s="30">
        <f>D10/$D$7*100</f>
        <v>5.8030987387918671</v>
      </c>
      <c r="F27" s="29"/>
      <c r="G27" s="29"/>
      <c r="H27" s="29"/>
      <c r="I27" s="29"/>
    </row>
    <row r="28" spans="1:13" ht="18.75" customHeight="1" x14ac:dyDescent="0.4">
      <c r="A28" s="17" t="s">
        <v>12</v>
      </c>
      <c r="B28" s="30"/>
      <c r="C28" s="30"/>
      <c r="D28" s="30"/>
      <c r="F28" s="29"/>
    </row>
    <row r="29" spans="1:13" ht="18.75" customHeight="1" x14ac:dyDescent="0.4">
      <c r="A29" s="17" t="s">
        <v>13</v>
      </c>
      <c r="B29" s="30">
        <f>B12/$B$7*100</f>
        <v>6.9364235950387449</v>
      </c>
      <c r="C29" s="30">
        <f>C12/$C$7*100</f>
        <v>5.1683275495120897</v>
      </c>
      <c r="D29" s="30">
        <f>D12/$D$7*100</f>
        <v>8.9951813229176736</v>
      </c>
      <c r="F29" s="29"/>
      <c r="G29" s="29"/>
    </row>
    <row r="30" spans="1:13" ht="18.75" customHeight="1" x14ac:dyDescent="0.4">
      <c r="A30" s="20" t="s">
        <v>14</v>
      </c>
      <c r="B30" s="30">
        <f>B13/$B$7*100</f>
        <v>5.3372502084309561</v>
      </c>
      <c r="C30" s="30">
        <f>C13/$C$7*100</f>
        <v>3.1857134945412264</v>
      </c>
      <c r="D30" s="30">
        <f>D13/$D$7*100</f>
        <v>7.842477486152152</v>
      </c>
      <c r="F30" s="29"/>
      <c r="G30" s="29"/>
    </row>
    <row r="31" spans="1:13" ht="18.75" customHeight="1" x14ac:dyDescent="0.4">
      <c r="A31" s="17" t="s">
        <v>15</v>
      </c>
      <c r="B31" s="30">
        <f>B14/$B$7*100</f>
        <v>34.797544332029204</v>
      </c>
      <c r="C31" s="30">
        <f>C14/$C$7*100</f>
        <v>24.443312569331766</v>
      </c>
      <c r="D31" s="30">
        <f>D14/$D$7*100</f>
        <v>46.853933865638083</v>
      </c>
      <c r="F31" s="29"/>
      <c r="G31" s="29"/>
    </row>
    <row r="32" spans="1:13" ht="18.75" customHeight="1" x14ac:dyDescent="0.4">
      <c r="A32" s="17" t="s">
        <v>16</v>
      </c>
      <c r="B32" s="30"/>
      <c r="C32" s="30"/>
      <c r="D32" s="30"/>
      <c r="F32" s="29"/>
      <c r="G32" s="29"/>
    </row>
    <row r="33" spans="1:7" ht="18.75" customHeight="1" x14ac:dyDescent="0.4">
      <c r="A33" s="17" t="s">
        <v>17</v>
      </c>
      <c r="B33" s="30">
        <f>B16/$B$7*100</f>
        <v>4.6334289058896454</v>
      </c>
      <c r="C33" s="30">
        <f>C16/$C$7*100</f>
        <v>7.0055951080781691</v>
      </c>
      <c r="D33" s="30">
        <f>D16/$D$7*100</f>
        <v>1.8712964341131209</v>
      </c>
      <c r="F33" s="29"/>
      <c r="G33" s="29"/>
    </row>
    <row r="34" spans="1:7" ht="18.75" customHeight="1" x14ac:dyDescent="0.4">
      <c r="A34" s="17" t="s">
        <v>18</v>
      </c>
      <c r="B34" s="30">
        <f>B17/$B$7*100</f>
        <v>11.478736864816561</v>
      </c>
      <c r="C34" s="30">
        <f>C17/$C$7*100</f>
        <v>18.373594413807584</v>
      </c>
      <c r="D34" s="30">
        <f>D17/$D$7*100-0.1</f>
        <v>3.3504225071934504</v>
      </c>
      <c r="F34" s="29"/>
      <c r="G34" s="29"/>
    </row>
    <row r="35" spans="1:7" ht="18.75" customHeight="1" x14ac:dyDescent="0.4">
      <c r="A35" s="17" t="s">
        <v>19</v>
      </c>
      <c r="B35" s="30"/>
      <c r="C35" s="30"/>
      <c r="D35" s="30"/>
      <c r="F35" s="29"/>
      <c r="G35" s="29"/>
    </row>
    <row r="36" spans="1:7" ht="18.75" customHeight="1" x14ac:dyDescent="0.4">
      <c r="A36" s="17" t="s">
        <v>20</v>
      </c>
      <c r="B36" s="30">
        <f>B19/$B$7*100</f>
        <v>11.517246719485382</v>
      </c>
      <c r="C36" s="30">
        <f>C19/$C$7*100</f>
        <v>19.827064426361702</v>
      </c>
      <c r="D36" s="30">
        <f>D19/$D$7*100</f>
        <v>1.8413575252414451</v>
      </c>
      <c r="F36" s="29"/>
      <c r="G36" s="29"/>
    </row>
    <row r="37" spans="1:7" ht="18.75" customHeight="1" x14ac:dyDescent="0.4">
      <c r="A37" s="20" t="s">
        <v>21</v>
      </c>
      <c r="B37" s="30">
        <f>B20/$B$7*100+0.1</f>
        <v>16.047314042881005</v>
      </c>
      <c r="C37" s="30">
        <f>C20/$C$7*100</f>
        <v>12.993896002486691</v>
      </c>
      <c r="D37" s="30">
        <f>D20/$D$7*100</f>
        <v>19.386251780286386</v>
      </c>
      <c r="F37" s="29"/>
      <c r="G37" s="29"/>
    </row>
    <row r="38" spans="1:7" ht="18.75" customHeight="1" x14ac:dyDescent="0.4">
      <c r="A38" s="17" t="s">
        <v>22</v>
      </c>
      <c r="B38" s="33" t="s">
        <v>23</v>
      </c>
      <c r="C38" s="33" t="s">
        <v>23</v>
      </c>
      <c r="D38" s="33" t="s">
        <v>23</v>
      </c>
      <c r="F38" s="29"/>
    </row>
    <row r="39" spans="1:7" ht="6" customHeight="1" x14ac:dyDescent="0.4">
      <c r="A39" s="34"/>
      <c r="B39" s="35"/>
      <c r="C39" s="36"/>
      <c r="D39" s="35"/>
      <c r="F39" s="37"/>
    </row>
    <row r="40" spans="1:7" ht="21" customHeight="1" x14ac:dyDescent="0.4">
      <c r="A40" s="38" t="s">
        <v>25</v>
      </c>
      <c r="B40" s="37"/>
      <c r="D40" s="37"/>
      <c r="F40" s="37"/>
    </row>
    <row r="41" spans="1:7" x14ac:dyDescent="0.4">
      <c r="A41" s="38" t="s">
        <v>26</v>
      </c>
      <c r="B41" s="31"/>
      <c r="C41" s="31"/>
      <c r="D41" s="31"/>
      <c r="F41" s="37"/>
      <c r="G41" s="37"/>
    </row>
    <row r="42" spans="1:7" x14ac:dyDescent="0.4">
      <c r="A42" s="39"/>
      <c r="D42" s="37"/>
      <c r="F42" s="37"/>
    </row>
    <row r="43" spans="1:7" x14ac:dyDescent="0.4">
      <c r="F43" s="37"/>
    </row>
  </sheetData>
  <mergeCells count="1">
    <mergeCell ref="A2:B2"/>
  </mergeCells>
  <pageMargins left="0.82677165354330717" right="0.43307086614173229" top="0.86614173228346458" bottom="0.15748031496062992" header="0.78740157480314965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ตาราง3</vt:lpstr>
      <vt:lpstr>ตาราง3!Print_Area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NSO83</dc:creator>
  <cp:lastModifiedBy>NSO83</cp:lastModifiedBy>
  <dcterms:created xsi:type="dcterms:W3CDTF">2026-05-28T07:53:02Z</dcterms:created>
  <dcterms:modified xsi:type="dcterms:W3CDTF">2026-05-28T07:53:13Z</dcterms:modified>
</cp:coreProperties>
</file>