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BA10678B-8430-4D74-AE6E-39AD41B28D98}" xr6:coauthVersionLast="47" xr6:coauthVersionMax="47" xr10:uidLastSave="{00000000-0000-0000-0000-000000000000}"/>
  <bookViews>
    <workbookView xWindow="-108" yWindow="-108" windowWidth="23256" windowHeight="12456" xr2:uid="{4C66C82B-5888-41FC-84E8-42C58D669D9E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<sst xmlns="http://schemas.openxmlformats.org/spreadsheetml/2006/main" count="40" uniqueCount="23">
  <si>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</si>
  <si>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ไตรมาสที่ 1 (มกราคม - มีนาคม) 2569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</si>
  <si>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</si>
  <si>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</si>
  <si>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</si>
  <si>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</si>
  <si>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</si>
  <si>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</si>
  <si>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</si>
  <si>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</si>
  <si>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</si>
  <si>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</si>
  <si>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</si>
  <si>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</si>
  <si>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</si>
  <si>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  2.1  ทำงานบ้าน</t>
  </si>
  <si>
    <t xml:space="preserve">     2.2  เรียนหนังสือ</t>
  </si>
  <si>
    <t xml:space="preserve">     2.3  เด็ก ชรา ป่วย/พิการ จนไม่สามารถทำงานได้</t>
  </si>
  <si>
    <t xml:space="preserve">     2.4  ดูแลเด็ก/ผู้สูงอายุ/ผู้ป่วย/ผู้พิการ</t>
  </si>
  <si>
    <t xml:space="preserve">     2.5  อื่น ๆ</t>
  </si>
  <si>
    <t>ร้อยละ</t>
  </si>
  <si>
    <t>อัตราการว่างงาน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</si>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</sst>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/>
    <xf numFmtId="3" fontId="4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4" fillId="0" borderId="0" xfId="1" applyNumberFormat="1" applyFont="1" applyFill="1"/>
    <xf numFmtId="188" fontId="2" fillId="0" borderId="0" xfId="1" applyNumberFormat="1" applyFont="1" applyFill="1"/>
    <xf numFmtId="188" fontId="4" fillId="0" borderId="0" xfId="1" applyNumberFormat="1" applyFont="1" applyFill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0" fontId="4" fillId="0" borderId="3" xfId="2" applyFont="1" applyBorder="1" applyAlignment="1">
      <alignment vertical="center"/>
    </xf>
    <xf numFmtId="188" fontId="4" fillId="0" borderId="3" xfId="0" applyNumberFormat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5" fillId="0" borderId="0" xfId="0" applyFont="1"/>
    <xf numFmtId="43" fontId="4" fillId="0" borderId="0" xfId="0" applyNumberFormat="1" applyFont="1"/>
  </cellXfs>
  <cellStyles count="4">
    <cellStyle name="Comma" xfId="1" builtinId="3"/>
    <cellStyle name="Normal" xfId="0" builtinId="0"/>
    <cellStyle name="Normal 2" xfId="2" xr:uid="{864230B4-2C16-4B62-9F94-7768D0D5861C}"/>
    <cellStyle name="Normal 3 2" xfId="3" xr:uid="{D39D8B45-1EAD-4DA0-AFB9-9E6F14021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A984-A4D5-412A-B06C-AE9247A64E88}">
  <sheetPr>
    <tabColor rgb="FF9FF57D"/>
    <pageSetUpPr autoPageBreaks="0"/>
  </sheetPr>
  <dimension ref="A1:J36"/>
  <sheetViews>
    <sheetView tabSelected="1" topLeftCell="A4" zoomScale="106" zoomScaleNormal="106" workbookViewId="0">
      <selection activeCell="F29" sqref="F29"/>
    </sheetView>
  </sheetViews>
  <sheetFormatPr defaultColWidth="8.69921875" defaultRowHeight="21" x14ac:dyDescent="0.4"/>
  <cols>
    <col min="1" max="1" width="39.09765625" style="3" customWidth="1"/>
    <col min="2" max="2" width="14.69921875" style="3" customWidth="1"/>
    <col min="3" max="3" width="14.09765625" style="3" customWidth="1"/>
    <col min="4" max="4" width="14.59765625" style="3" customWidth="1"/>
    <col min="5" max="5" width="14" style="3" customWidth="1"/>
    <col min="6" max="16384" width="8.69921875" style="3"/>
  </cols>
  <sheetData>
    <row r="1" spans="1:10" s="1" customFormat="1" x14ac:dyDescent="0.4">
      <c r="A1" s="1" t="s">
        <v>0</v>
      </c>
    </row>
    <row r="2" spans="1:10" s="1" customFormat="1" x14ac:dyDescent="0.4">
      <c r="A2" s="2" t="s">
        <v>1</v>
      </c>
      <c r="B2" s="2"/>
    </row>
    <row r="3" spans="1:10" ht="11.25" customHeight="1" x14ac:dyDescent="0.4">
      <c r="A3" s="1"/>
      <c r="B3" s="1"/>
      <c r="C3" s="1"/>
      <c r="D3" s="1"/>
    </row>
    <row r="4" spans="1:10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4">
      <c r="B5" s="6"/>
      <c r="C5" s="7" t="s">
        <v>6</v>
      </c>
      <c r="D5" s="6"/>
    </row>
    <row r="6" spans="1:10" ht="12" customHeight="1" x14ac:dyDescent="0.4"/>
    <row r="7" spans="1:10" x14ac:dyDescent="0.4">
      <c r="A7" s="8" t="s">
        <v>7</v>
      </c>
      <c r="B7" s="9">
        <v>507888</v>
      </c>
      <c r="C7" s="9">
        <v>244795</v>
      </c>
      <c r="D7" s="9">
        <v>263093</v>
      </c>
      <c r="E7" s="10"/>
      <c r="F7" s="11"/>
      <c r="G7" s="11"/>
      <c r="H7" s="11"/>
      <c r="I7" s="11"/>
    </row>
    <row r="8" spans="1:10" x14ac:dyDescent="0.4">
      <c r="A8" s="12" t="s">
        <v>8</v>
      </c>
      <c r="B8" s="13">
        <v>371553.23</v>
      </c>
      <c r="C8" s="13">
        <v>200019.5</v>
      </c>
      <c r="D8" s="13">
        <v>171533.73</v>
      </c>
      <c r="E8" s="14"/>
      <c r="F8" s="15"/>
      <c r="G8" s="15"/>
      <c r="H8" s="15"/>
      <c r="I8" s="15"/>
    </row>
    <row r="9" spans="1:10" x14ac:dyDescent="0.4">
      <c r="A9" s="12" t="s">
        <v>9</v>
      </c>
      <c r="B9" s="13">
        <v>371553.23</v>
      </c>
      <c r="C9" s="13">
        <v>200019.5</v>
      </c>
      <c r="D9" s="13">
        <v>171533.73</v>
      </c>
      <c r="F9" s="16"/>
      <c r="G9" s="16"/>
      <c r="H9" s="16"/>
      <c r="I9" s="16"/>
    </row>
    <row r="10" spans="1:10" x14ac:dyDescent="0.4">
      <c r="A10" s="12" t="s">
        <v>10</v>
      </c>
      <c r="B10" s="13">
        <v>368191.47</v>
      </c>
      <c r="C10" s="13">
        <v>198078.39</v>
      </c>
      <c r="D10" s="13">
        <v>170113.08</v>
      </c>
      <c r="F10" s="10"/>
      <c r="G10" s="10"/>
      <c r="H10" s="10"/>
      <c r="I10" s="10"/>
    </row>
    <row r="11" spans="1:10" x14ac:dyDescent="0.4">
      <c r="A11" s="12" t="s">
        <v>11</v>
      </c>
      <c r="B11" s="13">
        <v>3361.76</v>
      </c>
      <c r="C11" s="13">
        <v>1941.11</v>
      </c>
      <c r="D11" s="13">
        <v>1420.65</v>
      </c>
      <c r="E11" s="17"/>
      <c r="F11" s="10"/>
      <c r="G11" s="10"/>
      <c r="H11" s="10"/>
      <c r="I11" s="10"/>
    </row>
    <row r="12" spans="1:10" x14ac:dyDescent="0.4">
      <c r="A12" s="12" t="s">
        <v>12</v>
      </c>
      <c r="B12" s="13" t="s">
        <v>13</v>
      </c>
      <c r="C12" s="13" t="s">
        <v>13</v>
      </c>
      <c r="D12" s="13" t="s">
        <v>13</v>
      </c>
    </row>
    <row r="13" spans="1:10" x14ac:dyDescent="0.4">
      <c r="A13" s="12" t="s">
        <v>14</v>
      </c>
      <c r="B13" s="13">
        <v>136334.76999999999</v>
      </c>
      <c r="C13" s="13">
        <v>44775.5</v>
      </c>
      <c r="D13" s="13">
        <v>91559.27</v>
      </c>
      <c r="E13" s="14"/>
    </row>
    <row r="14" spans="1:10" x14ac:dyDescent="0.4">
      <c r="A14" s="12" t="s">
        <v>15</v>
      </c>
      <c r="B14" s="13">
        <v>24917.27</v>
      </c>
      <c r="C14" s="13">
        <v>311.20999999999998</v>
      </c>
      <c r="D14" s="13">
        <v>24606.06</v>
      </c>
    </row>
    <row r="15" spans="1:10" x14ac:dyDescent="0.4">
      <c r="A15" s="12" t="s">
        <v>16</v>
      </c>
      <c r="B15" s="13">
        <v>41021.85</v>
      </c>
      <c r="C15" s="13">
        <v>17741.61</v>
      </c>
      <c r="D15" s="13">
        <v>23280.23</v>
      </c>
      <c r="F15" s="16"/>
      <c r="G15" s="16"/>
      <c r="H15" s="16"/>
      <c r="I15" s="16"/>
      <c r="J15" s="16"/>
    </row>
    <row r="16" spans="1:10" x14ac:dyDescent="0.4">
      <c r="A16" s="18" t="s">
        <v>17</v>
      </c>
      <c r="B16" s="13">
        <v>60190.22</v>
      </c>
      <c r="C16" s="13">
        <v>22205.81</v>
      </c>
      <c r="D16" s="13">
        <v>37984.410000000003</v>
      </c>
      <c r="F16" s="10"/>
      <c r="G16" s="10"/>
      <c r="H16" s="10"/>
      <c r="I16" s="10"/>
      <c r="J16" s="10"/>
    </row>
    <row r="17" spans="1:10" x14ac:dyDescent="0.4">
      <c r="A17" s="18" t="s">
        <v>18</v>
      </c>
      <c r="B17" s="14">
        <v>3233.64</v>
      </c>
      <c r="C17" s="19">
        <v>946.54</v>
      </c>
      <c r="D17" s="14">
        <v>2287.1</v>
      </c>
      <c r="F17" s="10"/>
      <c r="G17" s="10"/>
      <c r="H17" s="10"/>
      <c r="I17" s="10"/>
      <c r="J17" s="10"/>
    </row>
    <row r="18" spans="1:10" x14ac:dyDescent="0.4">
      <c r="A18" s="12" t="s">
        <v>19</v>
      </c>
      <c r="B18" s="14">
        <v>6971.8</v>
      </c>
      <c r="C18" s="19">
        <v>3570.32</v>
      </c>
      <c r="D18" s="14">
        <v>3401.48</v>
      </c>
      <c r="F18" s="10"/>
      <c r="G18" s="10"/>
      <c r="H18" s="10"/>
      <c r="I18" s="10"/>
      <c r="J18" s="10"/>
    </row>
    <row r="19" spans="1:10" x14ac:dyDescent="0.4">
      <c r="C19" s="20" t="s">
        <v>20</v>
      </c>
      <c r="G19" s="14"/>
    </row>
    <row r="20" spans="1:10" ht="12" customHeight="1" x14ac:dyDescent="0.4">
      <c r="B20" s="21"/>
      <c r="C20" s="21"/>
      <c r="D20" s="21"/>
    </row>
    <row r="21" spans="1:10" x14ac:dyDescent="0.4">
      <c r="A21" s="8" t="s">
        <v>7</v>
      </c>
      <c r="B21" s="22">
        <f>B7/$B$7*100</f>
        <v>100</v>
      </c>
      <c r="C21" s="22">
        <f>C7/$C$7*100</f>
        <v>100</v>
      </c>
      <c r="D21" s="22">
        <f>D7/$D$7*100</f>
        <v>100</v>
      </c>
    </row>
    <row r="22" spans="1:10" x14ac:dyDescent="0.4">
      <c r="A22" s="12" t="s">
        <v>8</v>
      </c>
      <c r="B22" s="23">
        <f>B8/$B$7*100</f>
        <v>73.156528604731747</v>
      </c>
      <c r="C22" s="23">
        <f>C8/$C$7*100</f>
        <v>81.708980984088726</v>
      </c>
      <c r="D22" s="23">
        <f>D8/$D$7*100</f>
        <v>65.198895447617389</v>
      </c>
      <c r="F22" s="24"/>
      <c r="G22" s="17"/>
      <c r="H22" s="17"/>
      <c r="I22" s="17"/>
    </row>
    <row r="23" spans="1:10" x14ac:dyDescent="0.4">
      <c r="A23" s="12" t="s">
        <v>9</v>
      </c>
      <c r="B23" s="23">
        <f>B9/$B$7*100</f>
        <v>73.156528604731747</v>
      </c>
      <c r="C23" s="23">
        <f>C9/$C$7*100</f>
        <v>81.708980984088726</v>
      </c>
      <c r="D23" s="23">
        <f>D9/$D$7*100</f>
        <v>65.198895447617389</v>
      </c>
      <c r="F23" s="24"/>
      <c r="G23" s="17"/>
      <c r="H23" s="17"/>
      <c r="I23" s="17"/>
    </row>
    <row r="24" spans="1:10" x14ac:dyDescent="0.4">
      <c r="A24" s="12" t="s">
        <v>10</v>
      </c>
      <c r="B24" s="23">
        <f>B10/$B$7*100</f>
        <v>72.494618892354211</v>
      </c>
      <c r="C24" s="23">
        <f>C10/$C$7*100</f>
        <v>80.916027696644136</v>
      </c>
      <c r="D24" s="23">
        <f>D10/$D$7*100</f>
        <v>64.658915288510144</v>
      </c>
      <c r="F24" s="24"/>
    </row>
    <row r="25" spans="1:10" x14ac:dyDescent="0.4">
      <c r="A25" s="12" t="s">
        <v>11</v>
      </c>
      <c r="B25" s="23">
        <f>B11/$B$7*100</f>
        <v>0.66190971237753204</v>
      </c>
      <c r="C25" s="23">
        <f>C11/$C$7*100</f>
        <v>0.79295328744459648</v>
      </c>
      <c r="D25" s="23">
        <f>D11/$D$7*100</f>
        <v>0.53998015910723585</v>
      </c>
      <c r="F25" s="24"/>
    </row>
    <row r="26" spans="1:10" x14ac:dyDescent="0.4">
      <c r="A26" s="12" t="s">
        <v>12</v>
      </c>
      <c r="B26" s="25" t="s">
        <v>13</v>
      </c>
      <c r="C26" s="23" t="s">
        <v>13</v>
      </c>
      <c r="D26" s="25" t="s">
        <v>13</v>
      </c>
      <c r="F26" s="24"/>
    </row>
    <row r="27" spans="1:10" x14ac:dyDescent="0.4">
      <c r="A27" s="12" t="s">
        <v>14</v>
      </c>
      <c r="B27" s="23">
        <f>(B13/$B$7)*100</f>
        <v>26.843471395268249</v>
      </c>
      <c r="C27" s="23">
        <f>C13/$C$7*100</f>
        <v>18.291019015911271</v>
      </c>
      <c r="D27" s="23">
        <f t="shared" ref="D27:D32" si="0">D13/$D$7*100</f>
        <v>34.801104552382618</v>
      </c>
      <c r="F27" s="24"/>
      <c r="G27" s="17"/>
      <c r="H27" s="17"/>
    </row>
    <row r="28" spans="1:10" x14ac:dyDescent="0.4">
      <c r="A28" s="12" t="s">
        <v>15</v>
      </c>
      <c r="B28" s="23">
        <f>(B14/$B$7)*100</f>
        <v>4.9060560596036922</v>
      </c>
      <c r="C28" s="23">
        <f>C14/$C$7*100</f>
        <v>0.12713086460099265</v>
      </c>
      <c r="D28" s="23">
        <f t="shared" si="0"/>
        <v>9.3526091534172338</v>
      </c>
      <c r="F28" s="24"/>
    </row>
    <row r="29" spans="1:10" x14ac:dyDescent="0.4">
      <c r="A29" s="12" t="s">
        <v>16</v>
      </c>
      <c r="B29" s="23">
        <f>(B15/$B$7)*100</f>
        <v>8.0769480672904272</v>
      </c>
      <c r="C29" s="23">
        <f>C15/$C$7*100</f>
        <v>7.2475377356563664</v>
      </c>
      <c r="D29" s="23">
        <f t="shared" si="0"/>
        <v>8.8486694818942357</v>
      </c>
      <c r="F29" s="24"/>
    </row>
    <row r="30" spans="1:10" x14ac:dyDescent="0.4">
      <c r="A30" s="18" t="s">
        <v>17</v>
      </c>
      <c r="B30" s="23">
        <f>(B16/$B$7)*100-0.1</f>
        <v>11.751081340768044</v>
      </c>
      <c r="C30" s="23">
        <f t="shared" ref="C30:C32" si="1">C16/$C$7*100</f>
        <v>9.0711860944872242</v>
      </c>
      <c r="D30" s="23">
        <f t="shared" si="0"/>
        <v>14.437636121067458</v>
      </c>
      <c r="F30" s="24"/>
    </row>
    <row r="31" spans="1:10" x14ac:dyDescent="0.4">
      <c r="A31" s="18" t="s">
        <v>18</v>
      </c>
      <c r="B31" s="23">
        <f>(B17/$B$7)*100</f>
        <v>0.63668367829127681</v>
      </c>
      <c r="C31" s="23">
        <f t="shared" si="1"/>
        <v>0.38666639432994954</v>
      </c>
      <c r="D31" s="23">
        <f t="shared" si="0"/>
        <v>0.86931237243104142</v>
      </c>
      <c r="F31" s="24"/>
    </row>
    <row r="32" spans="1:10" x14ac:dyDescent="0.4">
      <c r="A32" s="12" t="s">
        <v>19</v>
      </c>
      <c r="B32" s="23">
        <f t="shared" ref="B32" si="2">(B18/$B$7)*100</f>
        <v>1.3727042182528431</v>
      </c>
      <c r="C32" s="23">
        <f t="shared" si="1"/>
        <v>1.4584938417859843</v>
      </c>
      <c r="D32" s="23">
        <f t="shared" si="0"/>
        <v>1.2928812245099641</v>
      </c>
      <c r="F32" s="24"/>
    </row>
    <row r="33" spans="1:8" ht="6.75" customHeight="1" x14ac:dyDescent="0.4">
      <c r="A33" s="26"/>
      <c r="B33" s="27"/>
      <c r="C33" s="23"/>
      <c r="D33" s="27"/>
    </row>
    <row r="34" spans="1:8" x14ac:dyDescent="0.4">
      <c r="A34" s="28" t="s">
        <v>21</v>
      </c>
      <c r="B34" s="29">
        <f>(B11*100)/B8</f>
        <v>0.90478556733311133</v>
      </c>
      <c r="C34" s="29">
        <f t="shared" ref="C34:D34" si="3">(C11*100)/C8</f>
        <v>0.970460380112939</v>
      </c>
      <c r="D34" s="29">
        <f t="shared" si="3"/>
        <v>0.8282044586799342</v>
      </c>
      <c r="F34" s="17"/>
      <c r="G34" s="17"/>
      <c r="H34" s="17"/>
    </row>
    <row r="35" spans="1:8" x14ac:dyDescent="0.4">
      <c r="A35" s="30" t="s">
        <v>22</v>
      </c>
    </row>
    <row r="36" spans="1:8" x14ac:dyDescent="0.4">
      <c r="A36" s="30"/>
      <c r="B36" s="31"/>
      <c r="C36" s="31"/>
      <c r="D36" s="31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2026-05-28T07:52:19Z</dcterms:created>
  <dcterms:modified xsi:type="dcterms:W3CDTF">2026-05-28T07:52:33Z</dcterms:modified>
</cp:coreProperties>
</file>