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2025\Desktop\ปอนด์\ETC\สรง\"/>
    </mc:Choice>
  </mc:AlternateContent>
  <xr:revisionPtr revIDLastSave="0" documentId="8_{2188BF85-C209-4202-8A04-1BA8CFE5EA72}" xr6:coauthVersionLast="47" xr6:coauthVersionMax="47" xr10:uidLastSave="{00000000-0000-0000-0000-000000000000}"/>
  <bookViews>
    <workbookView xWindow="-108" yWindow="-108" windowWidth="23256" windowHeight="12456" xr2:uid="{4DFFBC04-9E46-4463-AEA5-29B869BAAF33}"/>
  </bookViews>
  <sheets>
    <sheet name="ตาราง3" sheetId="1" r:id="rId1"/>
  </sheets>
  <definedNames>
    <definedName name="_xlnm.Print_Area" localSheetId="0">ตาราง3!$A$1:$D$43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C37" i="1"/>
  <c r="B37" i="1"/>
  <c r="D36" i="1"/>
  <c r="C36" i="1"/>
  <c r="B36" i="1"/>
  <c r="D34" i="1"/>
  <c r="C34" i="1"/>
  <c r="B34" i="1"/>
  <c r="D33" i="1"/>
  <c r="C33" i="1"/>
  <c r="B33" i="1"/>
  <c r="D31" i="1"/>
  <c r="C31" i="1"/>
  <c r="B31" i="1"/>
  <c r="D30" i="1"/>
  <c r="C30" i="1"/>
  <c r="B30" i="1"/>
  <c r="D29" i="1"/>
  <c r="C29" i="1"/>
  <c r="B29" i="1"/>
  <c r="D27" i="1"/>
  <c r="C27" i="1"/>
  <c r="B27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<sst xmlns="http://schemas.openxmlformats.org/spreadsheetml/2006/main" count="47" uniqueCount="27">
  <si>
    <t xml:space="preserve">ตารางที่ 3  จำนวนและร้อยละของประชาการอายุ 15 ปีขึ้นไปที่มีงานทำ จำแนกตามอาชีพ และเพศ </t>
  </si>
  <si>
    <t xml:space="preserve">             ไตรมาสที่ 4 (ตุลาคม - ธันวาคม) 2568</t>
  </si>
  <si>
    <t>อาชีพ</t>
  </si>
  <si>
    <t>รวม</t>
  </si>
  <si>
    <t>ชาย</t>
  </si>
  <si>
    <t>หญิง</t>
  </si>
  <si>
    <t>จำนวน</t>
  </si>
  <si>
    <t>(</t>
  </si>
  <si>
    <t>ยอดรวม</t>
  </si>
  <si>
    <t xml:space="preserve">1. ผู้จัดการ ข้าราชการระดับอาวุโส </t>
  </si>
  <si>
    <r>
      <t xml:space="preserve">   และผู้บัญญัติกฎหมาย</t>
    </r>
    <r>
      <rPr>
        <vertAlign val="superscript"/>
        <sz val="16"/>
        <color theme="1"/>
        <rFont val="TH SarabunPSK"/>
        <family val="2"/>
      </rPr>
      <t>1/</t>
    </r>
  </si>
  <si>
    <t>2. ผู้ประกอบวิชาชีพด้านต่าง ๆ</t>
  </si>
  <si>
    <t>3. เจ้าหน้าที่เทคนิคและผู้ประกอบวิชาชีพ</t>
  </si>
  <si>
    <t xml:space="preserve">    ที่เกี่ยวข้องกับด้านต่าง ๆ</t>
  </si>
  <si>
    <t>4. เสมียน</t>
  </si>
  <si>
    <t>5. พนักงานบริการ และผู้จำหน่ายสินค้า</t>
  </si>
  <si>
    <t xml:space="preserve">6. ผู้ปฏิบัติงานที่มีฝีมือในด้านการเกษตร </t>
  </si>
  <si>
    <t xml:space="preserve">    ป่าไม้ และการประมง</t>
  </si>
  <si>
    <t>7. ช่างฝีมือและผู้ปฏิบัติงานที่เกี่ยวข้อง</t>
  </si>
  <si>
    <t>8. ผู้ปฏิบัติการเครื่องจักรโรงงานและเครื่องจักร</t>
  </si>
  <si>
    <t xml:space="preserve"> 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</si>
  <si>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</si>
  <si>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</si>
  <si>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</si>
  <si>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t>ร้อยละ</t>
  </si>
  <si>
    <t xml:space="preserve"> 1/ รวมทหารประจำการ ที่เป็นสมาชิกในครัวเรือนส่วนบุคคล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</si>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</sst>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_-;\-* #,##0.0_-;_-* &quot;-&quot;??_-;_-@_-"/>
    <numFmt numFmtId="190" formatCode="0.0"/>
  </numFmts>
  <fonts count="11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6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0" applyFont="1"/>
    <xf numFmtId="0" fontId="2" fillId="0" borderId="0" xfId="2" applyFont="1" applyAlignment="1">
      <alignment horizontal="left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center"/>
    </xf>
    <xf numFmtId="187" fontId="3" fillId="0" borderId="0" xfId="1" applyNumberFormat="1" applyFont="1" applyFill="1"/>
    <xf numFmtId="187" fontId="2" fillId="0" borderId="0" xfId="1" applyNumberFormat="1" applyFont="1" applyFill="1" applyAlignment="1">
      <alignment horizontal="right"/>
    </xf>
    <xf numFmtId="3" fontId="3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2" quotePrefix="1" applyFont="1" applyAlignment="1">
      <alignment horizontal="left" vertical="center"/>
    </xf>
    <xf numFmtId="43" fontId="3" fillId="0" borderId="0" xfId="0" applyNumberFormat="1" applyFont="1"/>
    <xf numFmtId="0" fontId="3" fillId="0" borderId="0" xfId="2" quotePrefix="1" applyFont="1" applyAlignment="1">
      <alignment horizontal="left"/>
    </xf>
    <xf numFmtId="0" fontId="3" fillId="0" borderId="0" xfId="2" applyFont="1" applyAlignment="1">
      <alignment horizontal="left" vertical="center"/>
    </xf>
    <xf numFmtId="187" fontId="3" fillId="0" borderId="0" xfId="1" applyNumberFormat="1" applyFont="1" applyFill="1" applyAlignment="1">
      <alignment horizontal="right"/>
    </xf>
    <xf numFmtId="188" fontId="3" fillId="0" borderId="0" xfId="0" applyNumberFormat="1" applyFont="1"/>
    <xf numFmtId="3" fontId="5" fillId="0" borderId="0" xfId="3" applyNumberFormat="1" applyFont="1" applyAlignment="1">
      <alignment horizontal="right"/>
    </xf>
    <xf numFmtId="3" fontId="6" fillId="0" borderId="0" xfId="3" applyNumberFormat="1" applyFont="1" applyAlignment="1">
      <alignment horizontal="right"/>
    </xf>
    <xf numFmtId="3" fontId="6" fillId="0" borderId="0" xfId="4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187" fontId="2" fillId="0" borderId="0" xfId="1" applyNumberFormat="1" applyFont="1" applyFill="1"/>
    <xf numFmtId="189" fontId="2" fillId="0" borderId="0" xfId="1" applyNumberFormat="1" applyFont="1" applyFill="1" applyAlignment="1">
      <alignment horizontal="right"/>
    </xf>
    <xf numFmtId="190" fontId="3" fillId="0" borderId="0" xfId="0" applyNumberFormat="1" applyFont="1"/>
    <xf numFmtId="189" fontId="3" fillId="0" borderId="0" xfId="1" applyNumberFormat="1" applyFont="1" applyFill="1" applyAlignment="1">
      <alignment horizontal="right"/>
    </xf>
    <xf numFmtId="2" fontId="3" fillId="0" borderId="0" xfId="0" applyNumberFormat="1" applyFont="1"/>
    <xf numFmtId="189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3" fillId="0" borderId="3" xfId="0" applyFont="1" applyBorder="1"/>
    <xf numFmtId="190" fontId="3" fillId="0" borderId="3" xfId="0" applyNumberFormat="1" applyFont="1" applyBorder="1" applyAlignment="1">
      <alignment horizontal="right"/>
    </xf>
    <xf numFmtId="189" fontId="3" fillId="0" borderId="3" xfId="0" applyNumberFormat="1" applyFont="1" applyBorder="1"/>
    <xf numFmtId="190" fontId="3" fillId="0" borderId="0" xfId="0" applyNumberFormat="1" applyFont="1" applyAlignment="1">
      <alignment horizontal="right"/>
    </xf>
    <xf numFmtId="0" fontId="6" fillId="0" borderId="0" xfId="0" applyFont="1"/>
    <xf numFmtId="0" fontId="10" fillId="0" borderId="0" xfId="0" applyFont="1"/>
  </cellXfs>
  <cellStyles count="5">
    <cellStyle name="Comma" xfId="1" builtinId="3"/>
    <cellStyle name="Normal" xfId="0" builtinId="0"/>
    <cellStyle name="Normal 2" xfId="2" xr:uid="{0CD05D21-930F-4ED5-8D44-DB6526F5735F}"/>
    <cellStyle name="Normal 2 2 2" xfId="4" xr:uid="{9E8F4939-EC11-4168-93BE-C06CC2A70923}"/>
    <cellStyle name="ปกติ 2" xfId="3" xr:uid="{935AB87A-CC21-4435-BAB1-78C0520A29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1799FB-D91C-496A-A1AB-BB25CE5DC836}"/>
            </a:ext>
          </a:extLst>
        </xdr:cNvPr>
        <xdr:cNvSpPr txBox="1"/>
      </xdr:nvSpPr>
      <xdr:spPr>
        <a:xfrm>
          <a:off x="8761095" y="304609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F0D559A-697B-4F39-BBA8-BD16A30F7493}"/>
            </a:ext>
          </a:extLst>
        </xdr:cNvPr>
        <xdr:cNvSpPr txBox="1"/>
      </xdr:nvSpPr>
      <xdr:spPr>
        <a:xfrm>
          <a:off x="8761095" y="304609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15</xdr:col>
      <xdr:colOff>343481</xdr:colOff>
      <xdr:row>27</xdr:row>
      <xdr:rowOff>206374</xdr:rowOff>
    </xdr:from>
    <xdr:ext cx="156581" cy="327526"/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7A1B61E6-AE18-4D0D-AE7A-2FB6EF32247F}"/>
            </a:ext>
          </a:extLst>
        </xdr:cNvPr>
        <xdr:cNvSpPr txBox="1"/>
      </xdr:nvSpPr>
      <xdr:spPr>
        <a:xfrm flipH="1">
          <a:off x="14150921" y="6111874"/>
          <a:ext cx="156581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98B1F-7512-4A75-BE29-4CF982C113D2}">
  <sheetPr>
    <tabColor rgb="FF9FF57D"/>
  </sheetPr>
  <dimension ref="A1:R43"/>
  <sheetViews>
    <sheetView tabSelected="1" zoomScale="93" zoomScaleNormal="93" workbookViewId="0">
      <selection activeCell="E13" sqref="E13"/>
    </sheetView>
  </sheetViews>
  <sheetFormatPr defaultColWidth="8.69921875" defaultRowHeight="21" x14ac:dyDescent="0.4"/>
  <cols>
    <col min="1" max="1" width="40.09765625" style="3" customWidth="1"/>
    <col min="2" max="4" width="13.69921875" style="3" customWidth="1"/>
    <col min="5" max="5" width="13" style="3" customWidth="1"/>
    <col min="6" max="16384" width="8.69921875" style="3"/>
  </cols>
  <sheetData>
    <row r="1" spans="1:18" x14ac:dyDescent="0.4">
      <c r="A1" s="1" t="s">
        <v>0</v>
      </c>
      <c r="B1" s="2"/>
      <c r="C1" s="2"/>
      <c r="D1" s="2"/>
    </row>
    <row r="2" spans="1:18" x14ac:dyDescent="0.4">
      <c r="A2" s="4" t="s">
        <v>1</v>
      </c>
      <c r="B2" s="4"/>
      <c r="C2" s="2"/>
      <c r="D2" s="2"/>
    </row>
    <row r="3" spans="1:18" ht="3" customHeight="1" x14ac:dyDescent="0.4">
      <c r="A3" s="1"/>
      <c r="B3" s="2"/>
      <c r="C3" s="2"/>
      <c r="D3" s="2"/>
    </row>
    <row r="4" spans="1:18" x14ac:dyDescent="0.4">
      <c r="A4" s="5" t="s">
        <v>2</v>
      </c>
      <c r="B4" s="6" t="s">
        <v>3</v>
      </c>
      <c r="C4" s="6" t="s">
        <v>4</v>
      </c>
      <c r="D4" s="6" t="s">
        <v>5</v>
      </c>
    </row>
    <row r="5" spans="1:18" ht="19.5" customHeight="1" x14ac:dyDescent="0.4">
      <c r="B5" s="7"/>
      <c r="C5" s="8" t="s">
        <v>6</v>
      </c>
      <c r="D5" s="7"/>
    </row>
    <row r="6" spans="1:18" ht="3.75" customHeight="1" x14ac:dyDescent="0.4">
      <c r="A6" s="9"/>
      <c r="B6" s="10"/>
      <c r="C6" s="10" t="s">
        <v>7</v>
      </c>
      <c r="D6" s="10"/>
    </row>
    <row r="7" spans="1:18" ht="18.75" customHeight="1" x14ac:dyDescent="0.4">
      <c r="A7" s="9" t="s">
        <v>8</v>
      </c>
      <c r="B7" s="11">
        <v>350810.06</v>
      </c>
      <c r="C7" s="11">
        <v>189234.34</v>
      </c>
      <c r="D7" s="11">
        <v>161575.72</v>
      </c>
      <c r="E7" s="12"/>
      <c r="F7" s="13"/>
      <c r="G7" s="14"/>
      <c r="H7" s="14"/>
      <c r="I7" s="12"/>
      <c r="K7" s="15"/>
      <c r="L7" s="16"/>
      <c r="M7" s="16"/>
    </row>
    <row r="8" spans="1:18" ht="18.75" customHeight="1" x14ac:dyDescent="0.4">
      <c r="A8" s="17" t="s">
        <v>9</v>
      </c>
      <c r="E8" s="18"/>
      <c r="F8" s="13"/>
      <c r="G8" s="14"/>
      <c r="H8" s="14"/>
      <c r="I8" s="13"/>
      <c r="M8" s="16"/>
      <c r="N8" s="13"/>
      <c r="O8" s="13"/>
      <c r="P8" s="13"/>
    </row>
    <row r="9" spans="1:18" ht="18.75" customHeight="1" x14ac:dyDescent="0.4">
      <c r="A9" s="19" t="s">
        <v>10</v>
      </c>
      <c r="B9" s="10">
        <v>14910.34</v>
      </c>
      <c r="C9" s="10">
        <v>9446.65</v>
      </c>
      <c r="D9" s="10">
        <v>5463.7</v>
      </c>
      <c r="E9" s="18"/>
      <c r="F9" s="13"/>
      <c r="G9" s="14"/>
      <c r="H9" s="14"/>
      <c r="I9" s="14"/>
      <c r="J9" s="13"/>
      <c r="K9" s="15"/>
      <c r="L9" s="16"/>
      <c r="M9" s="16"/>
      <c r="N9" s="14"/>
      <c r="O9" s="14"/>
      <c r="P9" s="14"/>
    </row>
    <row r="10" spans="1:18" ht="18.75" customHeight="1" x14ac:dyDescent="0.4">
      <c r="A10" s="20" t="s">
        <v>11</v>
      </c>
      <c r="B10" s="21">
        <v>10356.9</v>
      </c>
      <c r="C10" s="21">
        <v>5178.92</v>
      </c>
      <c r="D10" s="21">
        <v>5177.97</v>
      </c>
      <c r="E10" s="18"/>
      <c r="F10" s="13"/>
      <c r="G10" s="14"/>
      <c r="H10" s="14"/>
      <c r="I10" s="14"/>
      <c r="J10" s="14"/>
      <c r="K10" s="15"/>
      <c r="L10" s="16"/>
      <c r="M10" s="16"/>
      <c r="N10" s="14"/>
      <c r="O10" s="14"/>
      <c r="P10" s="14"/>
    </row>
    <row r="11" spans="1:18" ht="18.75" customHeight="1" x14ac:dyDescent="0.4">
      <c r="A11" s="17" t="s">
        <v>12</v>
      </c>
      <c r="E11" s="18"/>
      <c r="F11" s="13"/>
      <c r="G11" s="14"/>
      <c r="H11" s="14"/>
      <c r="I11" s="22"/>
      <c r="M11" s="16"/>
    </row>
    <row r="12" spans="1:18" ht="18.75" customHeight="1" x14ac:dyDescent="0.4">
      <c r="A12" s="17" t="s">
        <v>13</v>
      </c>
      <c r="B12" s="21">
        <v>20914.41</v>
      </c>
      <c r="C12" s="21">
        <v>7692.82</v>
      </c>
      <c r="D12" s="21">
        <v>13221.58</v>
      </c>
      <c r="E12" s="18"/>
      <c r="F12" s="13"/>
      <c r="G12" s="14"/>
      <c r="H12" s="14"/>
      <c r="I12" s="22"/>
      <c r="J12" s="14"/>
      <c r="K12" s="15"/>
      <c r="L12" s="16"/>
      <c r="M12" s="16"/>
    </row>
    <row r="13" spans="1:18" ht="18.75" customHeight="1" x14ac:dyDescent="0.4">
      <c r="A13" s="20" t="s">
        <v>14</v>
      </c>
      <c r="B13" s="10">
        <v>22254.57</v>
      </c>
      <c r="C13" s="10">
        <v>8063.15</v>
      </c>
      <c r="D13" s="10">
        <v>14191.42</v>
      </c>
      <c r="E13" s="18"/>
      <c r="F13" s="13"/>
      <c r="G13" s="14"/>
      <c r="H13" s="14"/>
      <c r="I13" s="23"/>
      <c r="K13" s="15"/>
      <c r="L13" s="16"/>
      <c r="M13" s="16"/>
      <c r="N13" s="23"/>
      <c r="O13" s="23"/>
      <c r="P13" s="23"/>
      <c r="Q13" s="23"/>
      <c r="R13" s="23"/>
    </row>
    <row r="14" spans="1:18" ht="18.75" customHeight="1" x14ac:dyDescent="0.4">
      <c r="A14" s="17" t="s">
        <v>15</v>
      </c>
      <c r="B14" s="21">
        <v>128592.32000000001</v>
      </c>
      <c r="C14" s="21">
        <v>50771.33</v>
      </c>
      <c r="D14" s="21">
        <v>77821</v>
      </c>
      <c r="E14" s="18"/>
      <c r="F14" s="13"/>
      <c r="G14" s="14"/>
      <c r="H14" s="14"/>
      <c r="I14" s="24"/>
      <c r="K14" s="15"/>
      <c r="L14" s="16"/>
      <c r="M14" s="16"/>
      <c r="N14" s="24"/>
      <c r="O14" s="24"/>
      <c r="P14" s="24"/>
      <c r="Q14" s="24"/>
      <c r="R14" s="24"/>
    </row>
    <row r="15" spans="1:18" ht="18.75" customHeight="1" x14ac:dyDescent="0.4">
      <c r="A15" s="17" t="s">
        <v>16</v>
      </c>
      <c r="E15" s="18"/>
      <c r="F15" s="13"/>
      <c r="G15" s="14"/>
      <c r="H15" s="14"/>
      <c r="I15" s="24"/>
      <c r="M15" s="16"/>
      <c r="N15" s="24"/>
      <c r="O15" s="24"/>
      <c r="P15" s="24"/>
      <c r="Q15" s="24"/>
      <c r="R15" s="24"/>
    </row>
    <row r="16" spans="1:18" ht="18.75" customHeight="1" x14ac:dyDescent="0.4">
      <c r="A16" s="17" t="s">
        <v>17</v>
      </c>
      <c r="B16" s="21">
        <v>9963.9500000000007</v>
      </c>
      <c r="C16" s="21">
        <v>8867.59</v>
      </c>
      <c r="D16" s="21">
        <v>1096.3599999999999</v>
      </c>
      <c r="E16" s="18"/>
      <c r="F16" s="13"/>
      <c r="G16" s="14"/>
      <c r="H16" s="14"/>
      <c r="I16" s="22"/>
      <c r="J16" s="23"/>
      <c r="K16" s="15"/>
      <c r="L16" s="16"/>
      <c r="M16" s="16"/>
    </row>
    <row r="17" spans="1:13" ht="18.75" customHeight="1" x14ac:dyDescent="0.4">
      <c r="A17" s="17" t="s">
        <v>18</v>
      </c>
      <c r="B17" s="21">
        <v>45259.21</v>
      </c>
      <c r="C17" s="21">
        <v>37733.24</v>
      </c>
      <c r="D17" s="21">
        <v>7525.97</v>
      </c>
      <c r="E17" s="18"/>
      <c r="F17" s="13"/>
      <c r="G17" s="14"/>
      <c r="H17" s="14"/>
      <c r="I17" s="22"/>
      <c r="J17" s="24"/>
      <c r="K17" s="15"/>
      <c r="L17" s="16"/>
      <c r="M17" s="16"/>
    </row>
    <row r="18" spans="1:13" ht="18.75" customHeight="1" x14ac:dyDescent="0.4">
      <c r="A18" s="17" t="s">
        <v>19</v>
      </c>
      <c r="E18" s="18"/>
      <c r="F18" s="25"/>
      <c r="G18" s="22"/>
      <c r="H18" s="13"/>
      <c r="I18" s="13"/>
    </row>
    <row r="19" spans="1:13" ht="18.75" customHeight="1" x14ac:dyDescent="0.4">
      <c r="A19" s="17" t="s">
        <v>20</v>
      </c>
      <c r="B19" s="10">
        <v>38002.14</v>
      </c>
      <c r="C19" s="10">
        <v>34609.83</v>
      </c>
      <c r="D19" s="10">
        <v>3392.31</v>
      </c>
      <c r="E19" s="18"/>
      <c r="F19" s="25"/>
      <c r="G19" s="22"/>
      <c r="H19" s="14"/>
      <c r="I19" s="14"/>
      <c r="J19" s="24"/>
      <c r="K19" s="15"/>
      <c r="L19" s="16"/>
    </row>
    <row r="20" spans="1:13" ht="18.75" customHeight="1" x14ac:dyDescent="0.4">
      <c r="A20" s="20" t="s">
        <v>21</v>
      </c>
      <c r="B20" s="21">
        <v>60556.23</v>
      </c>
      <c r="C20" s="21">
        <v>26870.799999999999</v>
      </c>
      <c r="D20" s="21">
        <v>33685.42</v>
      </c>
      <c r="E20" s="18"/>
      <c r="F20" s="25"/>
      <c r="G20" s="22"/>
      <c r="H20" s="14"/>
      <c r="I20" s="14"/>
      <c r="K20" s="15"/>
      <c r="L20" s="16"/>
    </row>
    <row r="21" spans="1:13" ht="18.75" customHeight="1" x14ac:dyDescent="0.4">
      <c r="A21" s="17" t="s">
        <v>22</v>
      </c>
      <c r="B21" s="21" t="s">
        <v>23</v>
      </c>
      <c r="C21" s="21" t="s">
        <v>23</v>
      </c>
      <c r="D21" s="21" t="s">
        <v>23</v>
      </c>
      <c r="E21" s="18"/>
      <c r="F21" s="25"/>
      <c r="G21" s="26"/>
      <c r="H21" s="26"/>
      <c r="I21" s="26"/>
    </row>
    <row r="22" spans="1:13" ht="18.75" customHeight="1" x14ac:dyDescent="0.4">
      <c r="B22" s="27"/>
      <c r="C22" s="11" t="s">
        <v>24</v>
      </c>
      <c r="D22" s="27"/>
    </row>
    <row r="23" spans="1:13" ht="4.5" customHeight="1" x14ac:dyDescent="0.4">
      <c r="B23" s="10"/>
      <c r="C23" s="10"/>
      <c r="D23" s="10"/>
    </row>
    <row r="24" spans="1:13" ht="18.75" customHeight="1" x14ac:dyDescent="0.4">
      <c r="A24" s="9" t="s">
        <v>8</v>
      </c>
      <c r="B24" s="28">
        <f>B7/$B$7*100</f>
        <v>100</v>
      </c>
      <c r="C24" s="28">
        <f>C7/$C$7*100</f>
        <v>100</v>
      </c>
      <c r="D24" s="28">
        <f>D7/$D$7*100</f>
        <v>100</v>
      </c>
      <c r="F24" s="29"/>
      <c r="G24" s="29"/>
      <c r="H24" s="29"/>
      <c r="I24" s="29"/>
    </row>
    <row r="25" spans="1:13" ht="18.75" customHeight="1" x14ac:dyDescent="0.4">
      <c r="A25" s="17" t="s">
        <v>9</v>
      </c>
      <c r="B25" s="30"/>
      <c r="C25" s="30"/>
      <c r="D25" s="28"/>
      <c r="F25" s="31"/>
      <c r="G25" s="29"/>
      <c r="H25" s="29"/>
      <c r="I25" s="29"/>
    </row>
    <row r="26" spans="1:13" ht="18.75" customHeight="1" x14ac:dyDescent="0.4">
      <c r="A26" s="19" t="s">
        <v>10</v>
      </c>
      <c r="B26" s="30">
        <f>B9/$B$7*100</f>
        <v>4.2502600980142935</v>
      </c>
      <c r="C26" s="30">
        <f>C9/$C$7*100</f>
        <v>4.992037914471549</v>
      </c>
      <c r="D26" s="30">
        <f>D9/$D$7*100</f>
        <v>3.3815105388359092</v>
      </c>
      <c r="F26" s="29"/>
      <c r="G26" s="29"/>
      <c r="H26" s="32"/>
    </row>
    <row r="27" spans="1:13" ht="18.75" customHeight="1" x14ac:dyDescent="0.4">
      <c r="A27" s="20" t="s">
        <v>11</v>
      </c>
      <c r="B27" s="30">
        <f>B10/$B$7*100</f>
        <v>2.952281357039761</v>
      </c>
      <c r="C27" s="30">
        <f>C10/$C$7*100+0.1</f>
        <v>2.8367759995358139</v>
      </c>
      <c r="D27" s="30">
        <f>D10/$D$7*100</f>
        <v>3.2046708502985473</v>
      </c>
      <c r="F27" s="29"/>
      <c r="G27" s="29"/>
      <c r="H27" s="29"/>
      <c r="I27" s="29"/>
    </row>
    <row r="28" spans="1:13" ht="18.75" customHeight="1" x14ac:dyDescent="0.4">
      <c r="A28" s="17" t="s">
        <v>12</v>
      </c>
      <c r="B28" s="30"/>
      <c r="C28" s="30"/>
      <c r="D28" s="30"/>
      <c r="F28" s="29"/>
    </row>
    <row r="29" spans="1:13" ht="18.75" customHeight="1" x14ac:dyDescent="0.4">
      <c r="A29" s="17" t="s">
        <v>13</v>
      </c>
      <c r="B29" s="30">
        <f>B12/$B$7*100</f>
        <v>5.9617475051884199</v>
      </c>
      <c r="C29" s="30">
        <f>C12/$C$7*100</f>
        <v>4.0652346714660776</v>
      </c>
      <c r="D29" s="30">
        <f>D12/$D$7*100</f>
        <v>8.182900252587455</v>
      </c>
      <c r="F29" s="29"/>
      <c r="G29" s="29"/>
    </row>
    <row r="30" spans="1:13" ht="18.75" customHeight="1" x14ac:dyDescent="0.4">
      <c r="A30" s="20" t="s">
        <v>14</v>
      </c>
      <c r="B30" s="30">
        <f>B13/$B$7*100</f>
        <v>6.3437661964425986</v>
      </c>
      <c r="C30" s="30">
        <f>C13/$C$7*100</f>
        <v>4.2609338241674317</v>
      </c>
      <c r="D30" s="30">
        <f>D13/$D$7*100</f>
        <v>8.7831389518177616</v>
      </c>
      <c r="F30" s="29"/>
      <c r="G30" s="29"/>
    </row>
    <row r="31" spans="1:13" ht="18.75" customHeight="1" x14ac:dyDescent="0.4">
      <c r="A31" s="17" t="s">
        <v>15</v>
      </c>
      <c r="B31" s="30">
        <f>B14/$B$7*100</f>
        <v>36.655824522250022</v>
      </c>
      <c r="C31" s="30">
        <f>C14/$C$7*100</f>
        <v>26.829871364785063</v>
      </c>
      <c r="D31" s="30">
        <f>D14/$D$7*100</f>
        <v>48.163795897056808</v>
      </c>
      <c r="F31" s="29"/>
      <c r="G31" s="29"/>
    </row>
    <row r="32" spans="1:13" ht="18.75" customHeight="1" x14ac:dyDescent="0.4">
      <c r="A32" s="17" t="s">
        <v>16</v>
      </c>
      <c r="B32" s="30"/>
      <c r="C32" s="30"/>
      <c r="D32" s="30"/>
      <c r="F32" s="29"/>
      <c r="G32" s="29"/>
    </row>
    <row r="33" spans="1:7" ht="18.75" customHeight="1" x14ac:dyDescent="0.4">
      <c r="A33" s="17" t="s">
        <v>17</v>
      </c>
      <c r="B33" s="30">
        <f>B16/$B$7*100</f>
        <v>2.8402691758611489</v>
      </c>
      <c r="C33" s="30">
        <f>C16/$C$7*100-0.1</f>
        <v>4.5860363716226136</v>
      </c>
      <c r="D33" s="30">
        <f>D16/$D$7*100</f>
        <v>0.67854254339699049</v>
      </c>
      <c r="F33" s="29"/>
      <c r="G33" s="29"/>
    </row>
    <row r="34" spans="1:7" ht="18.75" customHeight="1" x14ac:dyDescent="0.4">
      <c r="A34" s="17" t="s">
        <v>18</v>
      </c>
      <c r="B34" s="30">
        <f>B17/$B$7*100</f>
        <v>12.90134325110289</v>
      </c>
      <c r="C34" s="30">
        <f>C17/$C$7*100</f>
        <v>19.939953815993437</v>
      </c>
      <c r="D34" s="30">
        <f>D17/$D$7*100-0.1</f>
        <v>4.5578594853236618</v>
      </c>
      <c r="F34" s="29"/>
      <c r="G34" s="29"/>
    </row>
    <row r="35" spans="1:7" ht="18.75" customHeight="1" x14ac:dyDescent="0.4">
      <c r="A35" s="17" t="s">
        <v>19</v>
      </c>
      <c r="B35" s="30"/>
      <c r="C35" s="30"/>
      <c r="D35" s="30"/>
      <c r="F35" s="29"/>
      <c r="G35" s="29"/>
    </row>
    <row r="36" spans="1:7" ht="18.75" customHeight="1" x14ac:dyDescent="0.4">
      <c r="A36" s="17" t="s">
        <v>20</v>
      </c>
      <c r="B36" s="30">
        <f>B19/$B$7*100-0.1</f>
        <v>10.732682506311251</v>
      </c>
      <c r="C36" s="30">
        <f>C19/$C$7*100</f>
        <v>18.289402441438483</v>
      </c>
      <c r="D36" s="30">
        <f>D19/$D$7*100</f>
        <v>2.0995171799327275</v>
      </c>
      <c r="F36" s="29"/>
      <c r="G36" s="29"/>
    </row>
    <row r="37" spans="1:7" ht="18.75" customHeight="1" x14ac:dyDescent="0.4">
      <c r="A37" s="20" t="s">
        <v>21</v>
      </c>
      <c r="B37" s="30">
        <f>B20/$B$7*100</f>
        <v>17.261828238335013</v>
      </c>
      <c r="C37" s="30">
        <f>C20/$C$7*100</f>
        <v>14.199748312066404</v>
      </c>
      <c r="D37" s="30">
        <f>D20/$D$7*100</f>
        <v>20.848070489798836</v>
      </c>
      <c r="F37" s="29"/>
      <c r="G37" s="29"/>
    </row>
    <row r="38" spans="1:7" ht="18.75" customHeight="1" x14ac:dyDescent="0.4">
      <c r="A38" s="17" t="s">
        <v>22</v>
      </c>
      <c r="B38" s="33" t="s">
        <v>23</v>
      </c>
      <c r="C38" s="33" t="s">
        <v>23</v>
      </c>
      <c r="D38" s="33" t="s">
        <v>23</v>
      </c>
      <c r="F38" s="29"/>
    </row>
    <row r="39" spans="1:7" ht="6" customHeight="1" x14ac:dyDescent="0.4">
      <c r="A39" s="34"/>
      <c r="B39" s="35"/>
      <c r="C39" s="36"/>
      <c r="D39" s="35"/>
      <c r="F39" s="37"/>
    </row>
    <row r="40" spans="1:7" ht="21" customHeight="1" x14ac:dyDescent="0.4">
      <c r="A40" s="38" t="s">
        <v>25</v>
      </c>
      <c r="B40" s="37"/>
      <c r="D40" s="37"/>
      <c r="F40" s="37"/>
    </row>
    <row r="41" spans="1:7" x14ac:dyDescent="0.4">
      <c r="A41" s="38" t="s">
        <v>26</v>
      </c>
      <c r="B41" s="31"/>
      <c r="C41" s="31"/>
      <c r="D41" s="31"/>
      <c r="F41" s="37"/>
      <c r="G41" s="37"/>
    </row>
    <row r="42" spans="1:7" x14ac:dyDescent="0.4">
      <c r="A42" s="39"/>
      <c r="D42" s="37"/>
      <c r="F42" s="37"/>
    </row>
    <row r="43" spans="1:7" x14ac:dyDescent="0.4">
      <c r="F43" s="37"/>
    </row>
  </sheetData>
  <mergeCells count="1">
    <mergeCell ref="A2:B2"/>
  </mergeCells>
  <pageMargins left="0.82677165354330717" right="0.43307086614173229" top="0.86614173228346458" bottom="0.15748031496062992" header="0.7874015748031496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2026-02-12T09:13:56Z</dcterms:created>
  <dcterms:modified xsi:type="dcterms:W3CDTF">2026-02-12T09:14:07Z</dcterms:modified>
</cp:coreProperties>
</file>