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2025\Desktop\ปอนด์\ETC\สรง\"/>
    </mc:Choice>
  </mc:AlternateContent>
  <xr:revisionPtr revIDLastSave="0" documentId="13_ncr:1_{D9A37BAA-7A12-4771-A217-86A0B8D1C496}" xr6:coauthVersionLast="47" xr6:coauthVersionMax="47" xr10:uidLastSave="{00000000-0000-0000-0000-000000000000}"/>
  <bookViews>
    <workbookView xWindow="-108" yWindow="-108" windowWidth="23256" windowHeight="12456" xr2:uid="{B65D241D-673C-475D-8C8A-EAE2F4E8CD42}"/>
  </bookViews>
  <sheets>
    <sheet name="ตาราง4" sheetId="1" r:id="rId1"/>
  </sheets>
  <definedNames>
    <definedName name="_xlnm.Print_Area" localSheetId="0">ตาราง4!$A$1:$D$56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1" i="1" l="1"/>
  <c r="C51" i="1"/>
  <c r="B51" i="1"/>
  <c r="D50" i="1"/>
  <c r="C50" i="1"/>
  <c r="B50" i="1"/>
  <c r="D49" i="1"/>
  <c r="C49" i="1"/>
  <c r="B49" i="1"/>
  <c r="D48" i="1"/>
  <c r="C48" i="1"/>
  <c r="B48" i="1"/>
  <c r="D47" i="1"/>
  <c r="C47" i="1"/>
  <c r="B47" i="1"/>
  <c r="D46" i="1"/>
  <c r="C46" i="1"/>
  <c r="B46" i="1"/>
  <c r="D45" i="1"/>
  <c r="C45" i="1"/>
  <c r="B45" i="1"/>
  <c r="D44" i="1"/>
  <c r="C44" i="1"/>
  <c r="B44" i="1"/>
  <c r="D43" i="1"/>
  <c r="C43" i="1"/>
  <c r="B43" i="1"/>
  <c r="D42" i="1"/>
  <c r="C42" i="1"/>
  <c r="B42" i="1"/>
  <c r="D41" i="1"/>
  <c r="C41" i="1"/>
  <c r="B41" i="1"/>
  <c r="D40" i="1"/>
  <c r="C40" i="1"/>
  <c r="B40" i="1"/>
  <c r="D39" i="1"/>
  <c r="C39" i="1"/>
  <c r="B39" i="1"/>
  <c r="D38" i="1"/>
  <c r="C38" i="1"/>
  <c r="B38" i="1"/>
  <c r="D37" i="1"/>
  <c r="C37" i="1"/>
  <c r="B37" i="1"/>
  <c r="C36" i="1"/>
  <c r="B36" i="1"/>
  <c r="D34" i="1"/>
  <c r="C34" i="1"/>
  <c r="B34" i="1"/>
  <c r="C33" i="1"/>
  <c r="B33" i="1"/>
  <c r="D32" i="1"/>
  <c r="C32" i="1"/>
  <c r="B32" i="1"/>
  <c r="D31" i="1"/>
  <c r="C31" i="1"/>
  <c r="B31" i="1"/>
</calcChain>
</file>

<file path=xl/sharedStrings.xml><?xml version="1.0" encoding="utf-8"?>
<sst xmlns="http://schemas.openxmlformats.org/spreadsheetml/2006/main" count="79" uniqueCount="34">
  <si>
    <t>อุตสาหกรรม</t>
  </si>
  <si>
    <t>รวม</t>
  </si>
  <si>
    <t>ชาย</t>
  </si>
  <si>
    <t>หญิง</t>
  </si>
  <si>
    <t>จำนวน</t>
  </si>
  <si>
    <t>ยอดรวม</t>
  </si>
  <si>
    <t>1. เกษตรกรรม การป่าไม้ และการประมง</t>
  </si>
  <si>
    <t>2. การทำเหมืองแร่ และเหมืองหิน</t>
  </si>
  <si>
    <t>n.a.</t>
  </si>
  <si>
    <t>3. การผลิต</t>
  </si>
  <si>
    <t>4. ไฟฟ้า ก๊าซ ไอน้ำ และระบบปรับอากาศ</t>
  </si>
  <si>
    <t>5. การจัดหาน้ำ การจัดการ และการบำบัดน้ำเสีย ของเสีย และสิ่งปฏิกูล</t>
  </si>
  <si>
    <t>6. การก่อสร้าง</t>
  </si>
  <si>
    <t>7. การขายส่ง และการขายปลีก การซ่อมแซมยานยนต์ และรถจักรยานยนต์</t>
  </si>
  <si>
    <t xml:space="preserve">8. การขนส่ง และสถานที่เก็บสินค้า </t>
  </si>
  <si>
    <t>9. ที่พักแรม และการบริการด้านอาหาร</t>
  </si>
  <si>
    <t>10. ข้อมูลข่าวสารและการสื่อสาร</t>
  </si>
  <si>
    <t>11. กิจการทางการเงินและการประกันภัย</t>
  </si>
  <si>
    <t>12. กิจกรรมอสังหาริมทรัพย์</t>
  </si>
  <si>
    <t>13.กิจกรรมทางวิชาชีพ วิทยาศาสตร์ และเทคนิค</t>
  </si>
  <si>
    <t>14. กิจกรรมการบริหารและการบริการสนับสนุน</t>
  </si>
  <si>
    <t>15. การบริหารราชการ การป้องกันประเทศ และการประกันสังคมภาคบังคับ</t>
  </si>
  <si>
    <t>16. การศึกษา</t>
  </si>
  <si>
    <t>17. กิจกรรมด้านสุขภาพและงานสังคมสงเคราะห์</t>
  </si>
  <si>
    <t>18. ศิลปะ ความบันเทิง และนันทนาการ</t>
  </si>
  <si>
    <t xml:space="preserve">19. กิจกรรมบริการด้านอื่น ๆ </t>
  </si>
  <si>
    <t xml:space="preserve">20. กิจกรรมการจ้างงานในครัวเรือนส่วนบุคคล </t>
  </si>
  <si>
    <t xml:space="preserve">     กิจกรรมการผลิตสินค้าและบริการที่ทำขึ้นเองเพื่อใช้ในครัวเรือน</t>
  </si>
  <si>
    <t>21. กิจกรรมขององค์การระหว่างประเทศ</t>
  </si>
  <si>
    <t>22. ไม่ทราบ</t>
  </si>
  <si>
    <t>ร้อยละ</t>
  </si>
  <si>
    <t>หมายเหตุ : "n.a." ไม่มีข้อมูล/สำรวจไม่พบ</t>
  </si>
  <si>
    <t xml:space="preserve">              ไตรมาสที่ 4 (ตุลาคม - ธันวาคม) 2568</t>
  </si>
  <si>
    <t xml:space="preserve">ตารางที่  4  จำนวนและร้อยละของประชากรอายุ 15 ปีขึ้นไปที่มีงานทำ จำแนกตามกิจกรรมทางเศรษฐกิจ และเพศ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</si>
</sst>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_-* #,##0_-;\-* #,##0_-;_-* &quot;-&quot;??_-;_-@_-"/>
    <numFmt numFmtId="188" formatCode="0.0"/>
  </numFmts>
  <fonts count="11" x14ac:knownFonts="1">
    <font>
      <sz val="11"/>
      <color theme="1"/>
      <name val="Tahoma"/>
      <family val="2"/>
      <scheme val="minor"/>
    </font>
    <font>
      <sz val="14"/>
      <name val="Cordia New"/>
      <family val="2"/>
    </font>
    <font>
      <b/>
      <sz val="16"/>
      <color theme="1"/>
      <name val="TH SarabunPSK"/>
      <family val="2"/>
    </font>
    <font>
      <sz val="11"/>
      <color theme="1"/>
      <name val="Tahoma"/>
      <family val="2"/>
      <scheme val="minor"/>
    </font>
    <font>
      <sz val="16"/>
      <color theme="1"/>
      <name val="TH SarabunPSK"/>
      <family val="2"/>
    </font>
    <font>
      <b/>
      <sz val="15"/>
      <color theme="1"/>
      <name val="TH SarabunPSK"/>
      <family val="2"/>
    </font>
    <font>
      <b/>
      <sz val="14"/>
      <color theme="1"/>
      <name val="TH SarabunPSK"/>
      <family val="2"/>
    </font>
    <font>
      <b/>
      <sz val="13"/>
      <color theme="1"/>
      <name val="TH SarabunPSK"/>
      <family val="2"/>
    </font>
    <font>
      <sz val="13"/>
      <color theme="1"/>
      <name val="TH SarabunPSK"/>
      <family val="2"/>
    </font>
    <font>
      <sz val="12"/>
      <color theme="1"/>
      <name val="TH SarabunPSK"/>
      <family val="2"/>
    </font>
    <font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38">
    <xf numFmtId="0" fontId="0" fillId="0" borderId="0" xfId="0"/>
    <xf numFmtId="0" fontId="2" fillId="0" borderId="0" xfId="2" applyFont="1"/>
    <xf numFmtId="0" fontId="4" fillId="0" borderId="0" xfId="0" applyFont="1"/>
    <xf numFmtId="0" fontId="2" fillId="0" borderId="0" xfId="2" applyFont="1" applyAlignment="1">
      <alignment horizontal="left"/>
    </xf>
    <xf numFmtId="0" fontId="5" fillId="0" borderId="1" xfId="2" applyFont="1" applyBorder="1" applyAlignment="1">
      <alignment horizontal="center"/>
    </xf>
    <xf numFmtId="0" fontId="5" fillId="0" borderId="1" xfId="2" applyFont="1" applyBorder="1" applyAlignment="1">
      <alignment horizontal="right"/>
    </xf>
    <xf numFmtId="0" fontId="2" fillId="0" borderId="2" xfId="0" applyFont="1" applyBorder="1"/>
    <xf numFmtId="0" fontId="5" fillId="0" borderId="2" xfId="0" applyFont="1" applyBorder="1" applyAlignment="1">
      <alignment horizontal="right"/>
    </xf>
    <xf numFmtId="0" fontId="6" fillId="0" borderId="0" xfId="0" applyFont="1" applyAlignment="1">
      <alignment horizontal="center"/>
    </xf>
    <xf numFmtId="187" fontId="7" fillId="0" borderId="0" xfId="1" applyNumberFormat="1" applyFont="1" applyFill="1" applyAlignment="1">
      <alignment horizontal="right"/>
    </xf>
    <xf numFmtId="187" fontId="4" fillId="0" borderId="0" xfId="0" applyNumberFormat="1" applyFont="1"/>
    <xf numFmtId="3" fontId="7" fillId="0" borderId="0" xfId="3" applyNumberFormat="1" applyFont="1" applyAlignment="1">
      <alignment horizontal="right"/>
    </xf>
    <xf numFmtId="0" fontId="8" fillId="0" borderId="0" xfId="2" quotePrefix="1" applyFont="1" applyAlignment="1">
      <alignment horizontal="left" vertical="center"/>
    </xf>
    <xf numFmtId="187" fontId="8" fillId="0" borderId="0" xfId="1" applyNumberFormat="1" applyFont="1" applyFill="1" applyAlignment="1">
      <alignment horizontal="right"/>
    </xf>
    <xf numFmtId="3" fontId="8" fillId="0" borderId="0" xfId="3" applyNumberFormat="1" applyFont="1" applyAlignment="1">
      <alignment horizontal="right"/>
    </xf>
    <xf numFmtId="188" fontId="9" fillId="0" borderId="0" xfId="0" applyNumberFormat="1" applyFont="1"/>
    <xf numFmtId="0" fontId="9" fillId="0" borderId="0" xfId="0" applyFont="1"/>
    <xf numFmtId="0" fontId="8" fillId="0" borderId="0" xfId="2" applyFont="1" applyAlignment="1">
      <alignment horizontal="left" vertical="center"/>
    </xf>
    <xf numFmtId="187" fontId="9" fillId="0" borderId="0" xfId="1" applyNumberFormat="1" applyFont="1" applyFill="1" applyAlignment="1">
      <alignment horizontal="right"/>
    </xf>
    <xf numFmtId="43" fontId="9" fillId="0" borderId="0" xfId="0" applyNumberFormat="1" applyFont="1"/>
    <xf numFmtId="3" fontId="7" fillId="0" borderId="0" xfId="4" applyNumberFormat="1" applyFont="1" applyAlignment="1">
      <alignment horizontal="right"/>
    </xf>
    <xf numFmtId="0" fontId="8" fillId="0" borderId="0" xfId="2" applyFont="1"/>
    <xf numFmtId="3" fontId="8" fillId="0" borderId="0" xfId="4" applyNumberFormat="1" applyFont="1" applyAlignment="1">
      <alignment horizontal="right"/>
    </xf>
    <xf numFmtId="3" fontId="9" fillId="0" borderId="0" xfId="0" applyNumberFormat="1" applyFont="1"/>
    <xf numFmtId="0" fontId="10" fillId="0" borderId="0" xfId="0" applyFont="1"/>
    <xf numFmtId="187" fontId="10" fillId="0" borderId="0" xfId="1" applyNumberFormat="1" applyFont="1" applyFill="1" applyAlignment="1">
      <alignment horizontal="right"/>
    </xf>
    <xf numFmtId="0" fontId="6" fillId="0" borderId="0" xfId="0" applyFont="1" applyAlignment="1">
      <alignment horizontal="right"/>
    </xf>
    <xf numFmtId="43" fontId="4" fillId="0" borderId="0" xfId="0" applyNumberFormat="1" applyFont="1"/>
    <xf numFmtId="188" fontId="7" fillId="0" borderId="0" xfId="0" applyNumberFormat="1" applyFont="1" applyAlignment="1">
      <alignment horizontal="right"/>
    </xf>
    <xf numFmtId="188" fontId="10" fillId="0" borderId="0" xfId="0" applyNumberFormat="1" applyFont="1"/>
    <xf numFmtId="188" fontId="8" fillId="0" borderId="0" xfId="0" applyNumberFormat="1" applyFont="1" applyAlignment="1">
      <alignment horizontal="right"/>
    </xf>
    <xf numFmtId="2" fontId="4" fillId="0" borderId="0" xfId="0" applyNumberFormat="1" applyFont="1"/>
    <xf numFmtId="188" fontId="4" fillId="0" borderId="0" xfId="0" applyNumberFormat="1" applyFont="1"/>
    <xf numFmtId="2" fontId="8" fillId="0" borderId="0" xfId="0" applyNumberFormat="1" applyFont="1" applyAlignment="1">
      <alignment horizontal="right"/>
    </xf>
    <xf numFmtId="0" fontId="8" fillId="0" borderId="3" xfId="2" applyFont="1" applyBorder="1"/>
    <xf numFmtId="2" fontId="8" fillId="0" borderId="3" xfId="0" applyNumberFormat="1" applyFont="1" applyBorder="1" applyAlignment="1">
      <alignment horizontal="right"/>
    </xf>
    <xf numFmtId="188" fontId="9" fillId="0" borderId="0" xfId="0" applyNumberFormat="1" applyFont="1" applyAlignment="1">
      <alignment horizontal="right"/>
    </xf>
    <xf numFmtId="0" fontId="2" fillId="0" borderId="0" xfId="2" applyFont="1" applyAlignment="1">
      <alignment horizontal="left"/>
    </xf>
  </cellXfs>
  <cellStyles count="5">
    <cellStyle name="Comma" xfId="1" builtinId="3"/>
    <cellStyle name="Normal" xfId="0" builtinId="0"/>
    <cellStyle name="Normal 2" xfId="2" xr:uid="{0D090CD5-3906-42FB-B94E-9AB1785EAE46}"/>
    <cellStyle name="Normal 2 2 2" xfId="3" xr:uid="{324D1D6F-1483-47D0-8FF5-1E76EAE1AEC6}"/>
    <cellStyle name="ปกติ 2" xfId="4" xr:uid="{39E14A94-F487-4CA0-B21D-F165A71FBF6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0A5966-5A49-4166-B44A-4E4AFC1FBCC2}">
  <sheetPr>
    <tabColor rgb="FF9FF57D"/>
  </sheetPr>
  <dimension ref="A1:Q56"/>
  <sheetViews>
    <sheetView tabSelected="1" zoomScaleNormal="100" workbookViewId="0">
      <selection activeCell="J15" sqref="J15"/>
    </sheetView>
  </sheetViews>
  <sheetFormatPr defaultColWidth="8.69921875" defaultRowHeight="21" x14ac:dyDescent="0.4"/>
  <cols>
    <col min="1" max="1" width="46.8984375" style="2" customWidth="1"/>
    <col min="2" max="4" width="14.3984375" style="2" customWidth="1"/>
    <col min="5" max="5" width="8.69921875" style="2"/>
    <col min="6" max="6" width="10.69921875" style="2" bestFit="1" customWidth="1"/>
    <col min="7" max="9" width="10.09765625" style="2" bestFit="1" customWidth="1"/>
    <col min="10" max="16384" width="8.69921875" style="2"/>
  </cols>
  <sheetData>
    <row r="1" spans="1:17" x14ac:dyDescent="0.4">
      <c r="A1" s="1" t="s">
        <v>33</v>
      </c>
      <c r="B1" s="1"/>
      <c r="C1" s="1"/>
      <c r="D1" s="1"/>
    </row>
    <row r="2" spans="1:17" x14ac:dyDescent="0.4">
      <c r="A2" s="37" t="s">
        <v>32</v>
      </c>
      <c r="B2" s="37"/>
      <c r="C2" s="3"/>
      <c r="D2" s="1"/>
    </row>
    <row r="3" spans="1:17" ht="5.4" customHeight="1" x14ac:dyDescent="0.4">
      <c r="A3" s="1"/>
      <c r="B3" s="1"/>
      <c r="C3" s="1"/>
      <c r="D3" s="1"/>
    </row>
    <row r="4" spans="1:17" x14ac:dyDescent="0.4">
      <c r="A4" s="4" t="s">
        <v>0</v>
      </c>
      <c r="B4" s="5" t="s">
        <v>1</v>
      </c>
      <c r="C4" s="5" t="s">
        <v>2</v>
      </c>
      <c r="D4" s="5" t="s">
        <v>3</v>
      </c>
    </row>
    <row r="5" spans="1:17" ht="16.2" customHeight="1" x14ac:dyDescent="0.4">
      <c r="B5" s="6"/>
      <c r="C5" s="7" t="s">
        <v>4</v>
      </c>
      <c r="D5" s="6"/>
    </row>
    <row r="6" spans="1:17" ht="13.5" customHeight="1" x14ac:dyDescent="0.4">
      <c r="A6" s="8" t="s">
        <v>5</v>
      </c>
      <c r="B6" s="9">
        <v>350810.06</v>
      </c>
      <c r="C6" s="9">
        <v>189234.34</v>
      </c>
      <c r="D6" s="9">
        <v>161575.72</v>
      </c>
      <c r="E6" s="10"/>
      <c r="F6" s="11"/>
      <c r="G6" s="11"/>
      <c r="H6" s="11"/>
    </row>
    <row r="7" spans="1:17" s="16" customFormat="1" ht="13.5" customHeight="1" x14ac:dyDescent="0.35">
      <c r="A7" s="12" t="s">
        <v>6</v>
      </c>
      <c r="B7" s="13">
        <v>4218.74</v>
      </c>
      <c r="C7" s="13">
        <v>3845.38</v>
      </c>
      <c r="D7" s="13">
        <v>373.36</v>
      </c>
      <c r="E7" s="14"/>
      <c r="F7" s="14"/>
      <c r="G7" s="14"/>
      <c r="H7" s="15"/>
      <c r="I7" s="15"/>
    </row>
    <row r="8" spans="1:17" s="16" customFormat="1" ht="13.5" customHeight="1" x14ac:dyDescent="0.35">
      <c r="A8" s="17" t="s">
        <v>7</v>
      </c>
      <c r="B8" s="13">
        <v>216.33</v>
      </c>
      <c r="C8" s="13">
        <v>216.33</v>
      </c>
      <c r="D8" s="18" t="s">
        <v>8</v>
      </c>
      <c r="E8" s="14"/>
      <c r="F8" s="14"/>
      <c r="G8" s="14"/>
      <c r="H8" s="15"/>
      <c r="I8" s="15"/>
    </row>
    <row r="9" spans="1:17" s="16" customFormat="1" ht="13.5" customHeight="1" x14ac:dyDescent="0.35">
      <c r="A9" s="17" t="s">
        <v>9</v>
      </c>
      <c r="B9" s="13">
        <v>15494.01</v>
      </c>
      <c r="C9" s="13">
        <v>7827.39</v>
      </c>
      <c r="D9" s="13">
        <v>7666.62</v>
      </c>
      <c r="E9" s="19"/>
      <c r="F9" s="14"/>
      <c r="G9" s="15"/>
      <c r="H9" s="15"/>
      <c r="I9" s="15"/>
    </row>
    <row r="10" spans="1:17" s="16" customFormat="1" ht="13.5" customHeight="1" x14ac:dyDescent="0.35">
      <c r="A10" s="12" t="s">
        <v>10</v>
      </c>
      <c r="B10" s="18" t="s">
        <v>8</v>
      </c>
      <c r="C10" s="18" t="s">
        <v>8</v>
      </c>
      <c r="D10" s="18" t="s">
        <v>8</v>
      </c>
      <c r="E10" s="19"/>
      <c r="F10" s="14"/>
      <c r="G10" s="11"/>
      <c r="H10" s="11"/>
      <c r="I10" s="15"/>
    </row>
    <row r="11" spans="1:17" s="16" customFormat="1" ht="13.5" customHeight="1" x14ac:dyDescent="0.35">
      <c r="A11" s="17" t="s">
        <v>11</v>
      </c>
      <c r="B11" s="13">
        <v>130.69</v>
      </c>
      <c r="C11" s="13">
        <v>130.69</v>
      </c>
      <c r="D11" s="18" t="s">
        <v>8</v>
      </c>
      <c r="E11" s="19"/>
      <c r="F11" s="14"/>
      <c r="G11" s="14"/>
      <c r="H11" s="14"/>
      <c r="I11" s="15"/>
    </row>
    <row r="12" spans="1:17" s="16" customFormat="1" ht="13.5" customHeight="1" x14ac:dyDescent="0.35">
      <c r="A12" s="12" t="s">
        <v>12</v>
      </c>
      <c r="B12" s="13">
        <v>27233.55</v>
      </c>
      <c r="C12" s="13">
        <v>23135.21</v>
      </c>
      <c r="D12" s="13">
        <v>4098.34</v>
      </c>
      <c r="E12" s="19"/>
      <c r="F12" s="14"/>
      <c r="G12" s="14"/>
      <c r="H12" s="14"/>
      <c r="I12" s="15"/>
    </row>
    <row r="13" spans="1:17" s="16" customFormat="1" ht="13.5" customHeight="1" x14ac:dyDescent="0.35">
      <c r="A13" s="17" t="s">
        <v>13</v>
      </c>
      <c r="B13" s="13">
        <v>69897.61</v>
      </c>
      <c r="C13" s="13">
        <v>36659.46</v>
      </c>
      <c r="D13" s="13">
        <v>33238.15</v>
      </c>
      <c r="E13" s="19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</row>
    <row r="14" spans="1:17" s="16" customFormat="1" ht="13.5" customHeight="1" x14ac:dyDescent="0.35">
      <c r="A14" s="21" t="s">
        <v>14</v>
      </c>
      <c r="B14" s="13">
        <v>32929.360000000001</v>
      </c>
      <c r="C14" s="13">
        <v>29170.7</v>
      </c>
      <c r="D14" s="13">
        <v>3758.66</v>
      </c>
      <c r="E14" s="19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</row>
    <row r="15" spans="1:17" s="16" customFormat="1" ht="13.5" customHeight="1" x14ac:dyDescent="0.35">
      <c r="A15" s="21" t="s">
        <v>15</v>
      </c>
      <c r="B15" s="13">
        <v>103965.95</v>
      </c>
      <c r="C15" s="13">
        <v>44410.59</v>
      </c>
      <c r="D15" s="13">
        <v>59555.360000000001</v>
      </c>
      <c r="E15" s="19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</row>
    <row r="16" spans="1:17" s="16" customFormat="1" ht="13.5" customHeight="1" x14ac:dyDescent="0.35">
      <c r="A16" s="21" t="s">
        <v>16</v>
      </c>
      <c r="B16" s="13">
        <v>1445.82</v>
      </c>
      <c r="C16" s="13">
        <v>831.82</v>
      </c>
      <c r="D16" s="13">
        <v>614</v>
      </c>
      <c r="E16" s="19"/>
      <c r="F16" s="23"/>
      <c r="G16" s="15"/>
      <c r="H16" s="15"/>
      <c r="I16" s="15"/>
    </row>
    <row r="17" spans="1:12" s="16" customFormat="1" ht="13.5" customHeight="1" x14ac:dyDescent="0.35">
      <c r="A17" s="21" t="s">
        <v>17</v>
      </c>
      <c r="B17" s="13">
        <v>3495.12</v>
      </c>
      <c r="C17" s="13">
        <v>566.86</v>
      </c>
      <c r="D17" s="13">
        <v>2928.27</v>
      </c>
      <c r="E17" s="19"/>
      <c r="G17" s="15"/>
      <c r="H17" s="15"/>
      <c r="I17" s="15"/>
    </row>
    <row r="18" spans="1:12" s="16" customFormat="1" ht="13.5" customHeight="1" x14ac:dyDescent="0.35">
      <c r="A18" s="21" t="s">
        <v>18</v>
      </c>
      <c r="B18" s="13">
        <v>4785.79</v>
      </c>
      <c r="C18" s="13">
        <v>1740.02</v>
      </c>
      <c r="D18" s="13">
        <v>3045.78</v>
      </c>
      <c r="E18" s="19"/>
      <c r="F18" s="11"/>
      <c r="G18" s="11"/>
      <c r="H18" s="11"/>
      <c r="I18" s="11"/>
    </row>
    <row r="19" spans="1:12" s="16" customFormat="1" ht="13.5" customHeight="1" x14ac:dyDescent="0.35">
      <c r="A19" s="21" t="s">
        <v>19</v>
      </c>
      <c r="B19" s="13">
        <v>4114.33</v>
      </c>
      <c r="C19" s="13">
        <v>2958.65</v>
      </c>
      <c r="D19" s="13">
        <v>1155.68</v>
      </c>
      <c r="E19" s="19"/>
      <c r="F19" s="14"/>
      <c r="G19" s="14"/>
      <c r="H19" s="14"/>
      <c r="I19" s="14"/>
    </row>
    <row r="20" spans="1:12" s="16" customFormat="1" ht="13.5" customHeight="1" x14ac:dyDescent="0.35">
      <c r="A20" s="21" t="s">
        <v>20</v>
      </c>
      <c r="B20" s="18">
        <v>23615.46</v>
      </c>
      <c r="C20" s="18">
        <v>14166.15</v>
      </c>
      <c r="D20" s="18">
        <v>9449.31</v>
      </c>
      <c r="E20" s="19"/>
      <c r="F20" s="14"/>
      <c r="G20" s="14"/>
      <c r="H20" s="14"/>
      <c r="I20" s="14"/>
    </row>
    <row r="21" spans="1:12" s="16" customFormat="1" ht="13.5" customHeight="1" x14ac:dyDescent="0.35">
      <c r="A21" s="21" t="s">
        <v>21</v>
      </c>
      <c r="B21" s="18">
        <v>10696.61</v>
      </c>
      <c r="C21" s="18">
        <v>7836.95</v>
      </c>
      <c r="D21" s="18">
        <v>2859.66</v>
      </c>
      <c r="E21" s="19"/>
      <c r="G21" s="15"/>
      <c r="H21" s="15"/>
      <c r="I21" s="15"/>
    </row>
    <row r="22" spans="1:12" s="16" customFormat="1" ht="13.5" customHeight="1" x14ac:dyDescent="0.35">
      <c r="A22" s="21" t="s">
        <v>22</v>
      </c>
      <c r="B22" s="18">
        <v>5624.13</v>
      </c>
      <c r="C22" s="18">
        <v>1866.46</v>
      </c>
      <c r="D22" s="18">
        <v>3757.67</v>
      </c>
      <c r="E22" s="19"/>
      <c r="G22" s="15"/>
      <c r="H22" s="15"/>
      <c r="I22" s="15"/>
    </row>
    <row r="23" spans="1:12" s="16" customFormat="1" ht="13.5" customHeight="1" x14ac:dyDescent="0.35">
      <c r="A23" s="21" t="s">
        <v>23</v>
      </c>
      <c r="B23" s="18">
        <v>4641.1099999999997</v>
      </c>
      <c r="C23" s="18">
        <v>1551.83</v>
      </c>
      <c r="D23" s="18">
        <v>3089.27</v>
      </c>
      <c r="E23" s="19"/>
      <c r="F23" s="11"/>
      <c r="G23" s="11"/>
      <c r="H23" s="11"/>
      <c r="I23" s="11"/>
    </row>
    <row r="24" spans="1:12" s="16" customFormat="1" ht="13.5" customHeight="1" x14ac:dyDescent="0.35">
      <c r="A24" s="21" t="s">
        <v>24</v>
      </c>
      <c r="B24" s="18">
        <v>8803.2099999999991</v>
      </c>
      <c r="C24" s="18">
        <v>5531.83</v>
      </c>
      <c r="D24" s="18">
        <v>3271.38</v>
      </c>
      <c r="E24" s="19"/>
      <c r="F24" s="14"/>
      <c r="G24" s="14"/>
      <c r="H24" s="14"/>
      <c r="I24" s="14"/>
    </row>
    <row r="25" spans="1:12" s="16" customFormat="1" ht="13.5" customHeight="1" x14ac:dyDescent="0.35">
      <c r="A25" s="21" t="s">
        <v>25</v>
      </c>
      <c r="B25" s="18">
        <v>24695.22</v>
      </c>
      <c r="C25" s="18">
        <v>5569.03</v>
      </c>
      <c r="D25" s="18">
        <v>19126.189999999999</v>
      </c>
      <c r="E25" s="19"/>
      <c r="F25" s="14"/>
      <c r="G25" s="14"/>
      <c r="H25" s="14"/>
      <c r="I25" s="14"/>
    </row>
    <row r="26" spans="1:12" s="16" customFormat="1" ht="13.5" customHeight="1" x14ac:dyDescent="0.35">
      <c r="A26" s="21" t="s">
        <v>26</v>
      </c>
      <c r="B26" s="18">
        <v>4807.03</v>
      </c>
      <c r="C26" s="18">
        <v>1218.99</v>
      </c>
      <c r="D26" s="18">
        <v>3588.04</v>
      </c>
      <c r="E26" s="19"/>
      <c r="F26" s="11"/>
      <c r="G26" s="11"/>
      <c r="H26" s="11"/>
      <c r="I26" s="11"/>
      <c r="J26" s="11"/>
      <c r="K26" s="14"/>
      <c r="L26" s="14"/>
    </row>
    <row r="27" spans="1:12" s="16" customFormat="1" ht="13.5" customHeight="1" x14ac:dyDescent="0.35">
      <c r="A27" s="21" t="s">
        <v>27</v>
      </c>
      <c r="B27" s="18"/>
      <c r="C27" s="18"/>
      <c r="D27" s="18"/>
      <c r="E27" s="19"/>
      <c r="F27" s="14"/>
      <c r="G27" s="14"/>
      <c r="H27" s="14"/>
      <c r="I27" s="14"/>
      <c r="J27" s="14"/>
      <c r="K27" s="14"/>
      <c r="L27" s="14"/>
    </row>
    <row r="28" spans="1:12" s="16" customFormat="1" ht="13.5" customHeight="1" x14ac:dyDescent="0.35">
      <c r="A28" s="21" t="s">
        <v>28</v>
      </c>
      <c r="B28" s="18" t="s">
        <v>8</v>
      </c>
      <c r="C28" s="18" t="s">
        <v>8</v>
      </c>
      <c r="D28" s="18" t="s">
        <v>8</v>
      </c>
      <c r="E28" s="19"/>
      <c r="F28" s="14"/>
      <c r="G28" s="14"/>
      <c r="H28" s="14"/>
      <c r="I28" s="14"/>
      <c r="J28" s="14"/>
      <c r="K28" s="14"/>
      <c r="L28" s="14"/>
    </row>
    <row r="29" spans="1:12" s="16" customFormat="1" ht="13.5" customHeight="1" x14ac:dyDescent="0.35">
      <c r="A29" s="21" t="s">
        <v>29</v>
      </c>
      <c r="B29" s="18" t="s">
        <v>8</v>
      </c>
      <c r="C29" s="18" t="s">
        <v>8</v>
      </c>
      <c r="D29" s="18" t="s">
        <v>8</v>
      </c>
      <c r="E29" s="19"/>
      <c r="F29" s="14"/>
      <c r="G29" s="14"/>
      <c r="H29" s="14"/>
      <c r="I29" s="14"/>
      <c r="J29" s="14"/>
      <c r="K29" s="14"/>
      <c r="L29" s="14"/>
    </row>
    <row r="30" spans="1:12" ht="16.5" customHeight="1" x14ac:dyDescent="0.4">
      <c r="A30" s="24"/>
      <c r="B30" s="25"/>
      <c r="C30" s="26" t="s">
        <v>30</v>
      </c>
      <c r="D30" s="25"/>
      <c r="F30" s="27"/>
    </row>
    <row r="31" spans="1:12" s="24" customFormat="1" ht="13.5" customHeight="1" x14ac:dyDescent="0.35">
      <c r="A31" s="8" t="s">
        <v>5</v>
      </c>
      <c r="B31" s="28">
        <f>B6/$B$6*100</f>
        <v>100</v>
      </c>
      <c r="C31" s="28">
        <f>C6/$C$6*100</f>
        <v>100</v>
      </c>
      <c r="D31" s="28">
        <f>D6/$D$6*100</f>
        <v>100</v>
      </c>
      <c r="F31" s="29"/>
      <c r="G31" s="29"/>
      <c r="H31" s="29"/>
    </row>
    <row r="32" spans="1:12" ht="13.5" customHeight="1" x14ac:dyDescent="0.4">
      <c r="A32" s="12" t="s">
        <v>6</v>
      </c>
      <c r="B32" s="30">
        <f t="shared" ref="B32:B51" si="0">B7/$B$6*100</f>
        <v>1.2025709867043151</v>
      </c>
      <c r="C32" s="30">
        <f t="shared" ref="C32:C34" si="1">C7/$C$6*100</f>
        <v>2.0320730370608211</v>
      </c>
      <c r="D32" s="30">
        <f t="shared" ref="D32:D51" si="2">D7/$D$6*100</f>
        <v>0.23107432230535627</v>
      </c>
      <c r="E32" s="31"/>
      <c r="F32" s="29"/>
      <c r="G32" s="29"/>
      <c r="H32" s="29"/>
      <c r="I32" s="32"/>
    </row>
    <row r="33" spans="1:8" ht="13.5" customHeight="1" x14ac:dyDescent="0.4">
      <c r="A33" s="17" t="s">
        <v>7</v>
      </c>
      <c r="B33" s="30">
        <f t="shared" si="0"/>
        <v>6.1665848465120986E-2</v>
      </c>
      <c r="C33" s="30">
        <f t="shared" si="1"/>
        <v>0.11431857452510999</v>
      </c>
      <c r="D33" s="30" t="s">
        <v>8</v>
      </c>
      <c r="E33" s="31"/>
      <c r="F33" s="29"/>
      <c r="G33" s="29"/>
      <c r="H33" s="29"/>
    </row>
    <row r="34" spans="1:8" ht="13.5" customHeight="1" x14ac:dyDescent="0.4">
      <c r="A34" s="17" t="s">
        <v>9</v>
      </c>
      <c r="B34" s="30">
        <f t="shared" si="0"/>
        <v>4.4166378809091169</v>
      </c>
      <c r="C34" s="30">
        <f t="shared" si="1"/>
        <v>4.1363475572139823</v>
      </c>
      <c r="D34" s="30">
        <f t="shared" si="2"/>
        <v>4.7449084553050422</v>
      </c>
      <c r="E34" s="31"/>
      <c r="F34" s="29"/>
      <c r="G34" s="29"/>
      <c r="H34" s="29"/>
    </row>
    <row r="35" spans="1:8" ht="13.5" customHeight="1" x14ac:dyDescent="0.4">
      <c r="A35" s="12" t="s">
        <v>10</v>
      </c>
      <c r="B35" s="30" t="s">
        <v>8</v>
      </c>
      <c r="C35" s="30" t="s">
        <v>8</v>
      </c>
      <c r="D35" s="30" t="s">
        <v>8</v>
      </c>
      <c r="E35" s="31"/>
      <c r="F35" s="29"/>
      <c r="G35" s="29"/>
      <c r="H35" s="29"/>
    </row>
    <row r="36" spans="1:8" ht="13.5" customHeight="1" x14ac:dyDescent="0.4">
      <c r="A36" s="17" t="s">
        <v>11</v>
      </c>
      <c r="B36" s="30">
        <f>B11/$B$6*100+0.1</f>
        <v>0.13725377772803893</v>
      </c>
      <c r="C36" s="30">
        <f>C11/$C$6*100</f>
        <v>6.9062517934112805E-2</v>
      </c>
      <c r="D36" s="30" t="s">
        <v>8</v>
      </c>
      <c r="E36" s="31"/>
      <c r="F36" s="29"/>
      <c r="G36" s="29"/>
      <c r="H36" s="29"/>
    </row>
    <row r="37" spans="1:8" ht="13.5" customHeight="1" x14ac:dyDescent="0.4">
      <c r="A37" s="12" t="s">
        <v>12</v>
      </c>
      <c r="B37" s="30">
        <f t="shared" si="0"/>
        <v>7.7630470460282694</v>
      </c>
      <c r="C37" s="30">
        <f t="shared" ref="C37:C51" si="3">C12/$C$6*100</f>
        <v>12.225693285901491</v>
      </c>
      <c r="D37" s="30">
        <f>D12/$D$6*100+0.1</f>
        <v>2.6364825853785461</v>
      </c>
      <c r="E37" s="31"/>
      <c r="F37" s="29"/>
      <c r="G37" s="29"/>
      <c r="H37" s="29"/>
    </row>
    <row r="38" spans="1:8" ht="13.5" customHeight="1" x14ac:dyDescent="0.4">
      <c r="A38" s="17" t="s">
        <v>13</v>
      </c>
      <c r="B38" s="30">
        <f t="shared" si="0"/>
        <v>19.924631009726461</v>
      </c>
      <c r="C38" s="30">
        <f t="shared" si="3"/>
        <v>19.372519807979881</v>
      </c>
      <c r="D38" s="30">
        <f t="shared" si="2"/>
        <v>20.571252908543439</v>
      </c>
      <c r="E38" s="31"/>
      <c r="F38" s="29"/>
      <c r="G38" s="29"/>
      <c r="H38" s="29"/>
    </row>
    <row r="39" spans="1:8" ht="13.5" customHeight="1" x14ac:dyDescent="0.4">
      <c r="A39" s="21" t="s">
        <v>14</v>
      </c>
      <c r="B39" s="30">
        <f t="shared" si="0"/>
        <v>9.3866635409486268</v>
      </c>
      <c r="C39" s="30">
        <f t="shared" si="3"/>
        <v>15.415119687050458</v>
      </c>
      <c r="D39" s="30">
        <f t="shared" si="2"/>
        <v>2.3262529790985922</v>
      </c>
      <c r="E39" s="31"/>
      <c r="F39" s="29"/>
      <c r="G39" s="29"/>
      <c r="H39" s="29"/>
    </row>
    <row r="40" spans="1:8" ht="13.5" customHeight="1" x14ac:dyDescent="0.4">
      <c r="A40" s="21" t="s">
        <v>15</v>
      </c>
      <c r="B40" s="30">
        <f>B15/$B$6*100</f>
        <v>29.635965969733025</v>
      </c>
      <c r="C40" s="30">
        <f t="shared" si="3"/>
        <v>23.468568125637237</v>
      </c>
      <c r="D40" s="30">
        <f>D15/$D$6*100</f>
        <v>36.859102345327628</v>
      </c>
      <c r="E40" s="31"/>
      <c r="F40" s="29"/>
      <c r="G40" s="29"/>
      <c r="H40" s="29"/>
    </row>
    <row r="41" spans="1:8" ht="13.5" customHeight="1" x14ac:dyDescent="0.4">
      <c r="A41" s="21" t="s">
        <v>16</v>
      </c>
      <c r="B41" s="30">
        <f t="shared" si="0"/>
        <v>0.41213755386604367</v>
      </c>
      <c r="C41" s="30">
        <f t="shared" si="3"/>
        <v>0.43957138012054264</v>
      </c>
      <c r="D41" s="30">
        <f t="shared" si="2"/>
        <v>0.38000759024932707</v>
      </c>
      <c r="E41" s="31"/>
      <c r="F41" s="29"/>
      <c r="G41" s="29"/>
      <c r="H41" s="29"/>
    </row>
    <row r="42" spans="1:8" ht="13.5" customHeight="1" x14ac:dyDescent="0.4">
      <c r="A42" s="21" t="s">
        <v>17</v>
      </c>
      <c r="B42" s="30">
        <f t="shared" si="0"/>
        <v>0.99629982104846126</v>
      </c>
      <c r="C42" s="30">
        <f t="shared" si="3"/>
        <v>0.29955451003237576</v>
      </c>
      <c r="D42" s="30">
        <f t="shared" si="2"/>
        <v>1.8123205640055324</v>
      </c>
      <c r="E42" s="31"/>
      <c r="F42" s="29"/>
      <c r="G42" s="29"/>
      <c r="H42" s="29"/>
    </row>
    <row r="43" spans="1:8" ht="13.5" customHeight="1" x14ac:dyDescent="0.4">
      <c r="A43" s="21" t="s">
        <v>18</v>
      </c>
      <c r="B43" s="30">
        <f t="shared" si="0"/>
        <v>1.3642111631576357</v>
      </c>
      <c r="C43" s="30">
        <f>C18/$C$6*100</f>
        <v>0.91950541323525103</v>
      </c>
      <c r="D43" s="30">
        <f>D18/$D$6*100</f>
        <v>1.8850480752925007</v>
      </c>
      <c r="E43" s="31"/>
      <c r="F43" s="29"/>
      <c r="G43" s="29"/>
      <c r="H43" s="29"/>
    </row>
    <row r="44" spans="1:8" ht="13.5" customHeight="1" x14ac:dyDescent="0.4">
      <c r="A44" s="21" t="s">
        <v>19</v>
      </c>
      <c r="B44" s="30">
        <f t="shared" si="0"/>
        <v>1.1728084422664504</v>
      </c>
      <c r="C44" s="30">
        <f t="shared" si="3"/>
        <v>1.5634847248126318</v>
      </c>
      <c r="D44" s="30">
        <f t="shared" si="2"/>
        <v>0.71525598029208848</v>
      </c>
      <c r="E44" s="31"/>
      <c r="F44" s="29"/>
      <c r="G44" s="29"/>
      <c r="H44" s="29"/>
    </row>
    <row r="45" spans="1:8" ht="13.5" customHeight="1" x14ac:dyDescent="0.4">
      <c r="A45" s="21" t="s">
        <v>20</v>
      </c>
      <c r="B45" s="30">
        <f>B20/$B$6*100</f>
        <v>6.7316940682943933</v>
      </c>
      <c r="C45" s="30">
        <f>C20/$C$6*100</f>
        <v>7.4860355683857378</v>
      </c>
      <c r="D45" s="30">
        <f>D20/$D$6*100+0.1</f>
        <v>5.9482239782066264</v>
      </c>
      <c r="E45" s="31"/>
      <c r="F45" s="29"/>
      <c r="G45" s="29"/>
      <c r="H45" s="29"/>
    </row>
    <row r="46" spans="1:8" ht="13.5" customHeight="1" x14ac:dyDescent="0.4">
      <c r="A46" s="21" t="s">
        <v>21</v>
      </c>
      <c r="B46" s="30">
        <f t="shared" si="0"/>
        <v>3.0491172345513697</v>
      </c>
      <c r="C46" s="30">
        <f>C21/$C$6*100+0.1</f>
        <v>4.2413994944046625</v>
      </c>
      <c r="D46" s="30">
        <f t="shared" si="2"/>
        <v>1.7698575008670856</v>
      </c>
      <c r="E46" s="31"/>
      <c r="F46" s="29"/>
      <c r="G46" s="29"/>
      <c r="H46" s="29"/>
    </row>
    <row r="47" spans="1:8" ht="13.5" customHeight="1" x14ac:dyDescent="0.4">
      <c r="A47" s="21" t="s">
        <v>22</v>
      </c>
      <c r="B47" s="30">
        <f t="shared" si="0"/>
        <v>1.6031837855505056</v>
      </c>
      <c r="C47" s="30">
        <f t="shared" si="3"/>
        <v>0.98632203858982459</v>
      </c>
      <c r="D47" s="30">
        <f t="shared" si="2"/>
        <v>2.3256402632771804</v>
      </c>
      <c r="E47" s="31"/>
      <c r="F47" s="29"/>
      <c r="G47" s="29"/>
      <c r="H47" s="29"/>
    </row>
    <row r="48" spans="1:8" ht="13.5" customHeight="1" x14ac:dyDescent="0.4">
      <c r="A48" s="21" t="s">
        <v>23</v>
      </c>
      <c r="B48" s="30">
        <f>B23/$B$6*100</f>
        <v>1.3229694724261898</v>
      </c>
      <c r="C48" s="30">
        <f t="shared" si="3"/>
        <v>0.82005728981325476</v>
      </c>
      <c r="D48" s="30">
        <f t="shared" si="2"/>
        <v>1.9119642480937111</v>
      </c>
      <c r="E48" s="31"/>
      <c r="F48" s="29"/>
      <c r="G48" s="29"/>
      <c r="H48" s="29"/>
    </row>
    <row r="49" spans="1:8" ht="13.5" customHeight="1" x14ac:dyDescent="0.4">
      <c r="A49" s="21" t="s">
        <v>24</v>
      </c>
      <c r="B49" s="30">
        <f t="shared" si="0"/>
        <v>2.5093949700302205</v>
      </c>
      <c r="C49" s="30">
        <f t="shared" si="3"/>
        <v>2.9232696348876215</v>
      </c>
      <c r="D49" s="30">
        <f t="shared" si="2"/>
        <v>2.0246730139899731</v>
      </c>
      <c r="E49" s="31"/>
      <c r="F49" s="29"/>
      <c r="G49" s="29"/>
      <c r="H49" s="29"/>
    </row>
    <row r="50" spans="1:8" ht="13.5" customHeight="1" x14ac:dyDescent="0.4">
      <c r="A50" s="21" t="s">
        <v>25</v>
      </c>
      <c r="B50" s="30">
        <f t="shared" si="0"/>
        <v>7.0394845575409111</v>
      </c>
      <c r="C50" s="30">
        <f>C25/$C$6*100+0.1</f>
        <v>3.0429278005249998</v>
      </c>
      <c r="D50" s="30">
        <f t="shared" si="2"/>
        <v>11.837292137704846</v>
      </c>
      <c r="E50" s="31"/>
      <c r="F50" s="29"/>
      <c r="G50" s="29"/>
      <c r="H50" s="29"/>
    </row>
    <row r="51" spans="1:8" ht="13.5" customHeight="1" x14ac:dyDescent="0.4">
      <c r="A51" s="21" t="s">
        <v>26</v>
      </c>
      <c r="B51" s="30">
        <f t="shared" si="0"/>
        <v>1.3702657215702423</v>
      </c>
      <c r="C51" s="30">
        <f t="shared" si="3"/>
        <v>0.64416955189000058</v>
      </c>
      <c r="D51" s="30">
        <f t="shared" si="2"/>
        <v>2.2206554301599275</v>
      </c>
      <c r="E51" s="31"/>
      <c r="F51" s="29"/>
      <c r="G51" s="29"/>
      <c r="H51" s="29"/>
    </row>
    <row r="52" spans="1:8" ht="13.5" customHeight="1" x14ac:dyDescent="0.4">
      <c r="A52" s="21" t="s">
        <v>27</v>
      </c>
      <c r="B52" s="30"/>
      <c r="C52" s="30"/>
      <c r="D52" s="30"/>
      <c r="E52" s="31"/>
      <c r="F52" s="29"/>
      <c r="G52" s="29"/>
      <c r="H52" s="29"/>
    </row>
    <row r="53" spans="1:8" ht="13.5" customHeight="1" x14ac:dyDescent="0.4">
      <c r="A53" s="21" t="s">
        <v>28</v>
      </c>
      <c r="B53" s="33" t="s">
        <v>8</v>
      </c>
      <c r="C53" s="33" t="s">
        <v>8</v>
      </c>
      <c r="D53" s="33" t="s">
        <v>8</v>
      </c>
      <c r="E53" s="31"/>
      <c r="F53" s="29"/>
      <c r="G53" s="29"/>
      <c r="H53" s="29"/>
    </row>
    <row r="54" spans="1:8" ht="13.5" customHeight="1" x14ac:dyDescent="0.4">
      <c r="A54" s="34" t="s">
        <v>29</v>
      </c>
      <c r="B54" s="35" t="s">
        <v>8</v>
      </c>
      <c r="C54" s="35" t="s">
        <v>8</v>
      </c>
      <c r="D54" s="35" t="s">
        <v>8</v>
      </c>
      <c r="E54" s="31"/>
      <c r="F54" s="29"/>
      <c r="G54" s="29"/>
    </row>
    <row r="55" spans="1:8" ht="13.5" customHeight="1" x14ac:dyDescent="0.4">
      <c r="A55" s="16" t="s">
        <v>31</v>
      </c>
    </row>
    <row r="56" spans="1:8" ht="14.4" customHeight="1" x14ac:dyDescent="0.4">
      <c r="A56" s="16"/>
      <c r="B56" s="36"/>
      <c r="C56" s="36"/>
      <c r="D56" s="36"/>
    </row>
  </sheetData>
  <mergeCells count="1">
    <mergeCell ref="A2:B2"/>
  </mergeCells>
  <pageMargins left="0.62992125984251968" right="0.43307086614173229" top="0.39370078740157483" bottom="0" header="0.39370078740157483" footer="0"/>
  <pageSetup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ตาราง4</vt:lpstr>
      <vt:lpstr>ตาราง4!Print_Area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NSO83</dc:creator>
  <cp:lastModifiedBy>NSO83</cp:lastModifiedBy>
  <dcterms:created xsi:type="dcterms:W3CDTF">2026-02-12T09:14:21Z</dcterms:created>
  <dcterms:modified xsi:type="dcterms:W3CDTF">2026-02-13T01:43:27Z</dcterms:modified>
</cp:coreProperties>
</file>