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nburi_Tun\Desktop\"/>
    </mc:Choice>
  </mc:AlternateContent>
  <xr:revisionPtr revIDLastSave="0" documentId="13_ncr:1_{E850A60C-3924-4759-B0A8-4815CF491FD1}" xr6:coauthVersionLast="47" xr6:coauthVersionMax="47" xr10:uidLastSave="{00000000-0000-0000-0000-000000000000}"/>
  <bookViews>
    <workbookView xWindow="-120" yWindow="-120" windowWidth="20730" windowHeight="11040" xr2:uid="{7644D990-203D-4051-9421-A0B5A4AEE4BE}"/>
  </bookViews>
  <sheets>
    <sheet name="status_labour" sheetId="1" r:id="rId1"/>
    <sheet name="Edu_pop" sheetId="5" r:id="rId2"/>
    <sheet name="Edu_labour" sheetId="8" r:id="rId3"/>
    <sheet name="occupation" sheetId="2" r:id="rId4"/>
    <sheet name="Industry" sheetId="3" r:id="rId5"/>
    <sheet name="Worksatatus" sheetId="6" r:id="rId6"/>
    <sheet name="hour" sheetId="7" r:id="rId7"/>
    <sheet name="LP" sheetId="4" r:id="rId8"/>
    <sheet name="Indicator" sheetId="9" r:id="rId9"/>
    <sheet name="NOTE" sheetId="10" r:id="rId10"/>
  </sheets>
  <definedNames>
    <definedName name="_xlnm._FilterDatabase" localSheetId="8" hidden="1">Indicator!$A$4:$C$14</definedName>
    <definedName name="_xlnm._FilterDatabase" localSheetId="7" hidden="1">LP!$A$5:$C$27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B13" i="3"/>
  <c r="B12" i="3"/>
  <c r="B11" i="3"/>
  <c r="C12" i="2"/>
  <c r="D12" i="2"/>
  <c r="E12" i="2"/>
  <c r="F12" i="2"/>
  <c r="G12" i="2"/>
  <c r="H12" i="2"/>
  <c r="I12" i="2"/>
  <c r="J12" i="2"/>
  <c r="K12" i="2"/>
  <c r="L12" i="2"/>
  <c r="C13" i="2"/>
  <c r="D13" i="2"/>
  <c r="E13" i="2"/>
  <c r="F13" i="2"/>
  <c r="G13" i="2"/>
  <c r="H13" i="2"/>
  <c r="I13" i="2"/>
  <c r="J13" i="2"/>
  <c r="K13" i="2"/>
  <c r="L13" i="2"/>
  <c r="C14" i="2"/>
  <c r="D14" i="2"/>
  <c r="E14" i="2"/>
  <c r="F14" i="2"/>
  <c r="G14" i="2"/>
  <c r="H14" i="2"/>
  <c r="I14" i="2"/>
  <c r="J14" i="2"/>
  <c r="K14" i="2"/>
  <c r="L14" i="2"/>
  <c r="B14" i="2"/>
  <c r="B13" i="2"/>
  <c r="B12" i="2"/>
  <c r="C13" i="1"/>
  <c r="B13" i="1"/>
  <c r="B12" i="1"/>
  <c r="B11" i="1"/>
  <c r="N9" i="1" l="1"/>
  <c r="N8" i="1"/>
  <c r="N7" i="1" l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D13" i="1"/>
  <c r="E13" i="1"/>
  <c r="H13" i="1"/>
  <c r="I13" i="1"/>
  <c r="J13" i="1"/>
  <c r="K13" i="1"/>
  <c r="L13" i="1"/>
  <c r="M13" i="1"/>
  <c r="N11" i="1" l="1"/>
</calcChain>
</file>

<file path=xl/sharedStrings.xml><?xml version="1.0" encoding="utf-8"?>
<sst xmlns="http://schemas.openxmlformats.org/spreadsheetml/2006/main" count="357" uniqueCount="223">
  <si>
    <t>ประชากร</t>
  </si>
  <si>
    <t>กำลังแรงงานรวม</t>
  </si>
  <si>
    <t>ผู้อยู่นอกกำลังแรงงาน</t>
  </si>
  <si>
    <t>อัตราการ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</si>
  <si>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</si>
  <si>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</si>
  <si>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</si>
  <si>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</si>
  <si>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</si>
  <si>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</si>
  <si>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</si>
  <si>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</si>
  <si>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</si>
  <si>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</si>
  <si>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</si>
  <si>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</si>
  <si>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</si>
  <si>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</si>
  <si>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</si>
  <si>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</si>
  <si>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</si>
  <si>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</si>
  <si>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</si>
  <si>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</si>
  <si>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</si>
  <si>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</si>
  <si>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</si>
  <si>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</si>
  <si>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</si>
  <si>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</si>
  <si>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</si>
  <si>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</si>
  <si>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</si>
  <si>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</si>
  <si>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</si>
  <si>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</si>
  <si>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</si>
  <si>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</si>
  <si>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</si>
  <si>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</si>
  <si>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</si>
  <si>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</si>
  <si>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</si>
  <si>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</si>
  <si>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</si>
  <si>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</si>
  <si>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</si>
  <si>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</si>
  <si>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</si>
  <si>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</si>
  <si>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</si>
  <si>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</si>
  <si>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</si>
  <si>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</si>
  <si>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</si>
  <si>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</si>
  <si>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</si>
  <si>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</si>
  <si>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</si>
  <si>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</si>
  <si>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</si>
  <si>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</si>
  <si>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</si>
  <si>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</si>
  <si>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</si>
  <si>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</si>
  <si>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</si>
  <si>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</si>
  <si>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</si>
  <si>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</si>
  <si>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</si>
  <si>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</si>
  <si>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</si>
  <si>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</si>
  <si>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</si>
  <si>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</si>
  <si>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</si>
  <si>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</si>
  <si>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</si>
  <si>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</si>
  <si>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</si>
  <si>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</si>
  <si>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</si>
  <si>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</si>
  <si>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</si>
  <si>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</si>
  <si>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</si>
  <si>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</si>
  <si>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</si>
  <si>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</si>
  <si>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</si>
  <si>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</si>
  <si>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</si>
  <si>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</si>
  <si>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</si>
  <si>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</si>
  <si>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</si>
  <si>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</si>
  <si>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</si>
  <si>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</si>
  <si>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r>
      <t>ภาคเกษตร</t>
    </r>
    <r>
      <rPr>
        <b/>
        <sz val="14"/>
        <color rgb="FF000000"/>
        <rFont val="TH SarabunPSK"/>
        <family val="2"/>
      </rPr>
      <t>กรรม</t>
    </r>
  </si>
  <si>
    <t xml:space="preserve">  เกษตรกรรม การป่าไม้ และการประมง</t>
  </si>
  <si>
    <t>นอกภาคเกษตรกรรม</t>
  </si>
  <si>
    <t xml:space="preserve">  ภาคอุตสาหกรรม</t>
  </si>
  <si>
    <t>การทำเหมืองแร่และเหมืองหิน</t>
  </si>
  <si>
    <t>ไฟฟ้า ก๊าซไอน้ำ และระบบปรับอากาศ</t>
  </si>
  <si>
    <t>การจัดหาน้ำ และการบำบัดน้ำเสีย ของเสีย และสิ่งปฏิกูล</t>
  </si>
  <si>
    <t xml:space="preserve"> ภาคการค้าและการบริการ</t>
  </si>
  <si>
    <t>การก่อสร้าง</t>
  </si>
  <si>
    <t>การขายส่ง ขายปลีก ซ่อมยานยนต์และจักรยานยนต์</t>
  </si>
  <si>
    <t>การขนส่งและสถานที่เก็บสินค้า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</si>
  <si>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</si>
  <si>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</si>
  <si>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</si>
  <si>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กิจกรรมอสังหาริมทรัพย์</t>
  </si>
  <si>
    <t>กิจกรรมทางวิชาชีพวิทยาศาสตร์ และเทคนิค</t>
  </si>
  <si>
    <t>กิจกรรมการบริหารและการบริการสนับสนุน</t>
  </si>
  <si>
    <t>การบริหารราชการ การป้องกันประเทศ ประกันสังคม</t>
  </si>
  <si>
    <t>กิจกรรมด้านสุขภาพและงานสังคมสงเคราะห์</t>
  </si>
  <si>
    <t>ศิลปะความบันเทิง และนันทนาการ</t>
  </si>
  <si>
    <t>กิจกรรมบริการด้านอื่น ๆ</t>
  </si>
  <si>
    <t>เพศ</t>
  </si>
  <si>
    <t>หน่วย : คน</t>
  </si>
  <si>
    <t>หน่วย : ร้อยละ</t>
  </si>
  <si>
    <r>
      <rPr>
        <b/>
        <sz val="16"/>
        <color theme="1"/>
        <rFont val="TH SarabunPSK"/>
        <family val="2"/>
      </rPr>
      <t>ที่มา</t>
    </r>
    <r>
      <rPr>
        <sz val="16"/>
        <color theme="1"/>
        <rFont val="TH SarabunPSK"/>
        <family val="2"/>
      </rPr>
      <t xml:space="preserve"> : สำนักงานสถิติจังหวัดกาญจนบุรี</t>
    </r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</si>
  <si>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ประมวลผลจากการสำรวจภาวะการทำงานของประชากร เฉลี่ยรายไตรมาส พ.ศ. 2568 </t>
    </r>
  </si>
  <si>
    <t>จำนวนและร้อยละของประชากรอายุ 15 ปีขึ้นไป จำแนกตามเพศ และสถานภาพแรงงาน  พ.ศ. 2568</t>
  </si>
  <si>
    <t>จำนวนและร้อยละของประชากรอายุ 15 ปีขึ้นไป จำแนกตามเพศ และอาชีพ พ.ศ. 2568</t>
  </si>
  <si>
    <t>กิจกรรมทางเศรษฐกิจ</t>
  </si>
  <si>
    <t>กาญจนบุรี</t>
  </si>
  <si>
    <t>ผลิตภาพของแรงงาน (Labor Productivity) จำแนกตามกิจกรรมทางเศรษฐกิจ  พ.ศ. 2568</t>
  </si>
  <si>
    <r>
      <rPr>
        <b/>
        <sz val="16"/>
        <color theme="1"/>
        <rFont val="TH SarabunPSK"/>
        <family val="2"/>
      </rPr>
      <t>ที่มา</t>
    </r>
    <r>
      <rPr>
        <sz val="16"/>
        <color theme="1"/>
        <rFont val="TH SarabunPSK"/>
        <family val="2"/>
      </rPr>
      <t xml:space="preserve"> : 1/ สำนักงานพัฒนาการเศรษฐกิจและสังคมแห่งชาติ </t>
    </r>
  </si>
  <si>
    <t>ไม่มีการศึกษาและ</t>
  </si>
  <si>
    <t>ประถม</t>
  </si>
  <si>
    <t>มัธยมศึกษา</t>
  </si>
  <si>
    <t>อุดมศึกษา</t>
  </si>
  <si>
    <t>ต่ำกว่าประถมศึกษา</t>
  </si>
  <si>
    <t>ศึกษา</t>
  </si>
  <si>
    <t>ตอนต้น</t>
  </si>
  <si>
    <t>ตอนปลาย</t>
  </si>
  <si>
    <t>จำนวนและร้อยละของประชากรอายุ 15 ปีขึ้นไป จำแนกตามเพศ และระดับการศึกษาที่สำเร็จ พ.ศ. 2568</t>
  </si>
  <si>
    <t>n.a.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</si>
  <si>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</si>
  <si>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</si>
  <si>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</si>
  <si>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</si>
  <si>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</si>
  <si>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</si>
  <si>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</si>
  <si>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</si>
  <si>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</si>
  <si>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</si>
  <si>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</si>
  <si>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</si>
  <si>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</si>
  <si>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</si>
  <si>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</si>
  <si>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</si>
  <si>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</si>
  <si>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จำนวนและร้อยละของผู้มีงานทำจำแนกตามเพศ และระดับการศึกษาที่สำเร็จ พ.ศ. 2568</t>
  </si>
  <si>
    <t>ตัวชี้วัด</t>
  </si>
  <si>
    <t>อัตราการว่างงาน</t>
  </si>
  <si>
    <t>พ.ศ. 2568</t>
  </si>
  <si>
    <t>Q1</t>
  </si>
  <si>
    <t>Q2</t>
  </si>
  <si>
    <t>Q3</t>
  </si>
  <si>
    <t>Q4</t>
  </si>
  <si>
    <t>เฉลี่ยปี</t>
  </si>
  <si>
    <t>อัตราการมีส่วนร่วมในกำลังแรงงาน</t>
  </si>
  <si>
    <t>อัตราส่วนของผู้มีงานทำต่อประชากร</t>
  </si>
  <si>
    <t>อัตราผู้ที่ไม่อยู่ในกำลังแรงงาน</t>
  </si>
  <si>
    <t>ร้อยละของผู้มีงานทำภาคเกษตรกรรม</t>
  </si>
  <si>
    <t>ร้อยละของผู้มีงานทำภาคอุตสาหกรรม</t>
  </si>
  <si>
    <t>ร้อยละของผู้มีงานทำภาคการบริการและการค้า</t>
  </si>
  <si>
    <t>ตัวชี้วัดที่สำคัญด้านแรงงาน จังหวัดกาญจนบุรี รายไตรมาส พ.ศ. 2568</t>
  </si>
  <si>
    <t>คำอธิบาย ตัวชี้วัดที่สำคัญด้านแรงงาน</t>
  </si>
  <si>
    <t xml:space="preserve">อัตราการมีส่วนร่วมในกำลังแรงงาน (Labour Force Participation Rate : LPR) </t>
  </si>
  <si>
    <r>
      <rPr>
        <b/>
        <sz val="16"/>
        <color theme="1"/>
        <rFont val="TH SarabunPSK"/>
        <family val="2"/>
      </rPr>
      <t>แนวคิด</t>
    </r>
    <r>
      <rPr>
        <sz val="16"/>
        <color theme="1"/>
        <rFont val="TH SarabunPSK"/>
        <family val="2"/>
      </rPr>
      <t xml:space="preserve"> </t>
    </r>
  </si>
  <si>
    <t>(ผู้มีงานทำ ผู้ว่างงาน และผู้รอฤดูกาล) เมื่อเทียบกับ ประชากรวัยแรงงานทั้งหมด</t>
  </si>
  <si>
    <t xml:space="preserve">แนวคิด </t>
  </si>
  <si>
    <t xml:space="preserve">เมื่อภาวะเศรษฐกิจตกต่ำ นายจ้างมักจะชะลอการจ้างงานออกไป ทำให้สังคมเผชิญกับปัญหาการ ว่างงาน </t>
  </si>
  <si>
    <r>
      <rPr>
        <b/>
        <sz val="16"/>
        <color theme="1"/>
        <rFont val="TH SarabunPSK"/>
        <family val="2"/>
      </rPr>
      <t>สูตรการคำนวณ</t>
    </r>
    <r>
      <rPr>
        <sz val="16"/>
        <color theme="1"/>
        <rFont val="TH SarabunPSK"/>
        <family val="2"/>
      </rPr>
      <t xml:space="preserve"> </t>
    </r>
  </si>
  <si>
    <t xml:space="preserve">   เป็นตัวชี้วัดที่แสดงให้เห็นถึงสภาพกำลังแรงงานในตลาดแรงงานในประเทศ </t>
  </si>
  <si>
    <t xml:space="preserve">   โดยตัวชี้วัดนี้อยู่ภายใต้ตัวชี้วัดของ ILO (KILM 1)</t>
  </si>
  <si>
    <t xml:space="preserve">   เป็นตัวชี้วัดที่แสดงให้เห็นถึงเสถียรภาพทางเศรษฐกิจ ซึ่งภาวะเศรษฐกิจกับการมีงานทำนั้นมีความเกี่ยวข้องสัมพันธ์กัน</t>
  </si>
  <si>
    <t xml:space="preserve">   โดยตัวชี้วัดนี้อยู่ภายใต้ตัวชี้วัดของ ILO (KILM 2) </t>
  </si>
  <si>
    <t xml:space="preserve">สูตรการคำนวณ </t>
  </si>
  <si>
    <t xml:space="preserve">อัตราส่วนของผู้มีงานทำต่อประชากร (Employment to population ratio : EPR) </t>
  </si>
  <si>
    <t xml:space="preserve">ผู้ทำงานไม่เต็มเวลา (Part-time workers) </t>
  </si>
  <si>
    <t xml:space="preserve">   เป็นตัวชี้วัดที่แสดงให้เห็นถึงความยืดหยุ่นของตลาดแรงงาน </t>
  </si>
  <si>
    <t xml:space="preserve">โดยตัวชี้วัดนี้อยู่ภายใต้ตัวชี้วัดของ ILO (KILM 6) </t>
  </si>
  <si>
    <t xml:space="preserve">    อัตราการทำงานแบบไม่เต็มเวลา = จำนวนผู้มีงานทำน้อยกว่า 35 ชั่วโมงต่อสัปดาห์/จำนวนผู้มีงานทำ x 100 </t>
  </si>
  <si>
    <t xml:space="preserve">   อัตราการมีส่วนร่วมในกำลังแรงงาน = (จำนวนกำลังแรงงานรวม/จำนวนประชากรอายุ 15 ปีขึ้นไป) x 100</t>
  </si>
  <si>
    <r>
      <rPr>
        <b/>
        <sz val="16"/>
        <color theme="1"/>
        <rFont val="TH SarabunPSK"/>
        <family val="2"/>
      </rPr>
      <t xml:space="preserve">    </t>
    </r>
    <r>
      <rPr>
        <sz val="16"/>
        <color theme="1"/>
        <rFont val="TH SarabunPSK"/>
        <family val="2"/>
      </rPr>
      <t xml:space="preserve">อัตราส่วนของผู้มีงานทำต่อประชากร = (จำนวนผู้มีงานทำ/จำนวนประชากรอายุ 15 ปีขึ้นไป) x 100 </t>
    </r>
  </si>
  <si>
    <t>การว่างงาน (Unemployment)</t>
  </si>
  <si>
    <t xml:space="preserve">   เป็นตัวชี้วัดที่แสดงให้เห็นถึงอุปทานส่วนเกิน ของแรงงานที่มีอยู่ในประเทศ โดยจะต้องพิจารณาควบคู่ไปพร้อมกับ KILM 2 </t>
  </si>
  <si>
    <t xml:space="preserve">เพื่อชี้ให้เห็น ถึงสถานการณ์การจ้างงานของประเทศ </t>
  </si>
  <si>
    <t>อัตราการว่างงาน (Unemployment Rate) เป็น ตัวเลขที่แสดงอัตราร้อยละของผู้ว่างงานในระบบเศรษฐกิจเทียบกับ</t>
  </si>
  <si>
    <t xml:space="preserve">กําลังแรงงานรวม ซึ่งสามารถบ่งบอกสภาพเศรษฐกิจโดยรวมว่าเป็นไปในทิศทางที่กําลังขยายตัวหรือหดตัว </t>
  </si>
  <si>
    <t>กล่าวคือ ในช่วงที่เศรษฐกิจดีหรือเศรษฐกิจขยายตัว อัตราการว่างงานมักจะตํ่า เนื่องจาก บริษัทส่วนใหญ่จะทำการขยายงาน</t>
  </si>
  <si>
    <t xml:space="preserve">จึงต้องมีการจ้างงานเพิ่มขึ้น แต่ในช่วงที่เศรษฐกิจซบเซาหรือหดตัว อัตราการว่างงานมักจะสูง </t>
  </si>
  <si>
    <t xml:space="preserve">เนื่องจากบริษัทจะทำการลดจำนวนคนงานด้วยการลดการจ้างงาน เพื่อลดค่าใช้จ่ายของกิจการลงนั่นเอง </t>
  </si>
  <si>
    <t xml:space="preserve">โดยตัวชี้วัดนี้อยู่ภายใต้ตัวชี้วัด ของ ILO (KILM 9)  </t>
  </si>
  <si>
    <t xml:space="preserve">     อัตราการว่างงาน = (จำนวนผู้ว่างงาน/จำนวนกำลังแรงงานรวม) x 100</t>
  </si>
  <si>
    <t xml:space="preserve">อัตราการทำงานแบบไม่เต็มเวลา </t>
  </si>
  <si>
    <t xml:space="preserve">ผู้ที่ไม่อยู่ในกำลังแรงงาน </t>
  </si>
  <si>
    <t xml:space="preserve">   ผู้ที่ไม่อยู่ในกำลังแรงงาน (Inactivity) เป็นกลุ่มที่น่าสนใจ เนื่องจากผู้ไม่ได้อยู่ในกำลังแรงงานนั้น</t>
  </si>
  <si>
    <t xml:space="preserve">มีศักยภาพในการพัฒนาตัวเอง อันก่อให้เกิดประโยชน์ต่อเศรษฐกิจของประเทศ </t>
  </si>
  <si>
    <t>โดยตัวชี้วัดนี้อยู่ภายใต้ตัวชี้วัดของ ILO (KILM 13)</t>
  </si>
  <si>
    <t xml:space="preserve">    อัตราผู้ที่ไม่อยู่ในกำลังแรงงาน = (จำนวนผู้ที่ไม่อยู่ในกำลังแรงงาน/จำนวนประชากรอายุ 15 ปี) x 100 </t>
  </si>
  <si>
    <t xml:space="preserve">ชาย                         </t>
  </si>
  <si>
    <t xml:space="preserve">หญิง                        </t>
  </si>
  <si>
    <t>ไม่มีการศึกษาและต่ำกว่า</t>
  </si>
  <si>
    <t>ประถมศึกษา</t>
  </si>
  <si>
    <t>จำนวนและร้อยละของประชากรอายุ 15 ปีขึ้นไป จำแนกตามเพศ และอุตสาหกรรม พ.ศ. 2568 (ต่อ)</t>
  </si>
  <si>
    <t xml:space="preserve">3/ สำนักงานสถิติจังหวัดกาญจนบุรี คำนวณจากสูตร ผลิตภาพของแรงงาน (Labor Productivity) </t>
  </si>
  <si>
    <t>= (ผู้มีงานทำแต่ละกิจกรรมทางเศรษฐกิจ/มูลค่าผลิตภัณฑ์มวลรวมแต่ละกิจกรรทางเศรษฐกิจ)*1 ล้านบาท</t>
  </si>
  <si>
    <t xml:space="preserve">2/ สำนักงานสถิติจังหวัดกาญจนบุรี ประมวลผลจากการสำรวจภาวะการทำงานของประชากร </t>
  </si>
  <si>
    <t xml:space="preserve">เฉลี่ยรายไตรมาส พ.ศ. 2568 </t>
  </si>
  <si>
    <r>
      <t>มูลค่าผลิตภัณฑ์มวลรวม</t>
    </r>
    <r>
      <rPr>
        <b/>
        <vertAlign val="superscript"/>
        <sz val="14"/>
        <color theme="1"/>
        <rFont val="TH SarabunPSK"/>
        <family val="2"/>
      </rPr>
      <t>1/</t>
    </r>
  </si>
  <si>
    <r>
      <t>ผู้มีงานทำ</t>
    </r>
    <r>
      <rPr>
        <b/>
        <vertAlign val="superscript"/>
        <sz val="14"/>
        <color rgb="FF000000"/>
        <rFont val="TH SarabunPSK"/>
        <family val="2"/>
      </rPr>
      <t>2/</t>
    </r>
  </si>
  <si>
    <r>
      <t>ผลิตภาพของแรงงาน</t>
    </r>
    <r>
      <rPr>
        <b/>
        <vertAlign val="superscript"/>
        <sz val="14"/>
        <color rgb="FF000000"/>
        <rFont val="TH SarabunPSK"/>
        <family val="2"/>
      </rPr>
      <t>3/</t>
    </r>
  </si>
  <si>
    <t>จำนวนและร้อยละของประชากรอายุ 15 ปีขึ้นไป จำแนกตามเพศ และกิจกรรมทางเศรษฐกิจ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</si>
</sst>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.0_);_(* \(#,##0.0\);_(* &quot;-&quot;??_);_(@_)"/>
    <numFmt numFmtId="190" formatCode="_(* #,##0_);_(* \(#,##0\);_(* &quot;-&quot;??_);_(@_)"/>
    <numFmt numFmtId="191" formatCode="0.0"/>
  </numFmts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scheme val="minor"/>
    </font>
    <font>
      <b/>
      <vertAlign val="superscript"/>
      <sz val="14"/>
      <color theme="1"/>
      <name val="TH SarabunPSK"/>
      <family val="2"/>
    </font>
    <font>
      <b/>
      <vertAlign val="superscript"/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DCC1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3" fontId="6" fillId="4" borderId="4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3" fontId="9" fillId="0" borderId="0" xfId="0" applyNumberFormat="1" applyFont="1"/>
    <xf numFmtId="189" fontId="9" fillId="0" borderId="0" xfId="0" applyNumberFormat="1" applyFont="1"/>
    <xf numFmtId="0" fontId="9" fillId="0" borderId="3" xfId="0" applyFont="1" applyBorder="1"/>
    <xf numFmtId="189" fontId="9" fillId="0" borderId="3" xfId="0" applyNumberFormat="1" applyFont="1" applyBorder="1"/>
    <xf numFmtId="4" fontId="9" fillId="0" borderId="3" xfId="0" applyNumberFormat="1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center"/>
    </xf>
    <xf numFmtId="4" fontId="10" fillId="0" borderId="0" xfId="0" applyNumberFormat="1" applyFont="1"/>
    <xf numFmtId="189" fontId="10" fillId="0" borderId="0" xfId="0" applyNumberFormat="1" applyFont="1"/>
    <xf numFmtId="2" fontId="11" fillId="2" borderId="1" xfId="0" applyNumberFormat="1" applyFont="1" applyFill="1" applyBorder="1" applyAlignment="1">
      <alignment horizontal="right"/>
    </xf>
    <xf numFmtId="2" fontId="11" fillId="2" borderId="0" xfId="0" applyNumberFormat="1" applyFont="1" applyFill="1" applyAlignment="1">
      <alignment horizontal="right"/>
    </xf>
    <xf numFmtId="2" fontId="11" fillId="2" borderId="3" xfId="0" applyNumberFormat="1" applyFont="1" applyFill="1" applyBorder="1" applyAlignment="1">
      <alignment horizontal="right"/>
    </xf>
    <xf numFmtId="3" fontId="10" fillId="0" borderId="0" xfId="0" applyNumberFormat="1" applyFont="1"/>
    <xf numFmtId="0" fontId="2" fillId="0" borderId="0" xfId="0" applyFont="1"/>
    <xf numFmtId="0" fontId="12" fillId="0" borderId="0" xfId="0" applyFont="1"/>
    <xf numFmtId="188" fontId="10" fillId="0" borderId="0" xfId="0" applyNumberFormat="1" applyFont="1"/>
    <xf numFmtId="188" fontId="9" fillId="0" borderId="0" xfId="0" applyNumberFormat="1" applyFont="1"/>
    <xf numFmtId="187" fontId="0" fillId="0" borderId="0" xfId="1" applyFont="1"/>
    <xf numFmtId="0" fontId="9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1" fontId="9" fillId="0" borderId="0" xfId="0" applyNumberFormat="1" applyFont="1"/>
    <xf numFmtId="3" fontId="11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1" fontId="10" fillId="0" borderId="0" xfId="0" applyNumberFormat="1" applyFont="1"/>
    <xf numFmtId="191" fontId="9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3" xfId="0" applyFont="1" applyBorder="1"/>
    <xf numFmtId="2" fontId="10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90" fontId="10" fillId="0" borderId="0" xfId="1" applyNumberFormat="1" applyFont="1" applyAlignment="1"/>
    <xf numFmtId="190" fontId="10" fillId="0" borderId="0" xfId="1" applyNumberFormat="1" applyFont="1" applyFill="1" applyAlignment="1"/>
    <xf numFmtId="190" fontId="9" fillId="0" borderId="0" xfId="1" applyNumberFormat="1" applyFont="1" applyAlignment="1"/>
    <xf numFmtId="190" fontId="9" fillId="0" borderId="0" xfId="1" applyNumberFormat="1" applyFont="1" applyFill="1" applyAlignment="1"/>
    <xf numFmtId="2" fontId="9" fillId="0" borderId="0" xfId="0" applyNumberFormat="1" applyFont="1"/>
    <xf numFmtId="190" fontId="9" fillId="0" borderId="0" xfId="1" applyNumberFormat="1" applyFont="1" applyBorder="1" applyAlignment="1"/>
    <xf numFmtId="190" fontId="9" fillId="0" borderId="0" xfId="1" applyNumberFormat="1" applyFont="1" applyFill="1" applyBorder="1" applyAlignment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10" fillId="7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right" wrapText="1"/>
    </xf>
    <xf numFmtId="0" fontId="11" fillId="2" borderId="0" xfId="0" applyFont="1" applyFill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right"/>
    </xf>
    <xf numFmtId="0" fontId="11" fillId="7" borderId="0" xfId="0" applyFont="1" applyFill="1" applyAlignment="1">
      <alignment horizontal="center"/>
    </xf>
    <xf numFmtId="0" fontId="11" fillId="7" borderId="0" xfId="0" applyFont="1" applyFill="1" applyAlignment="1">
      <alignment horizontal="right"/>
    </xf>
    <xf numFmtId="0" fontId="11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right"/>
    </xf>
    <xf numFmtId="0" fontId="9" fillId="0" borderId="0" xfId="0" quotePrefix="1" applyFont="1"/>
    <xf numFmtId="0" fontId="11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จุลภาค 2" xfId="3" xr:uid="{A8AE6A13-EE5B-4661-8AD0-330EB6C49F2F}"/>
    <cellStyle name="ปกติ 2" xfId="2" xr:uid="{159A81BA-C89E-4A4C-AD07-15E44FCE7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B0A8-B81D-414A-9394-2006213CD7A0}">
  <dimension ref="A1:N19"/>
  <sheetViews>
    <sheetView tabSelected="1" workbookViewId="0">
      <selection activeCell="N7" sqref="N7"/>
    </sheetView>
  </sheetViews>
  <sheetFormatPr defaultColWidth="9.125" defaultRowHeight="15" x14ac:dyDescent="0.25"/>
  <cols>
    <col min="1" max="1" width="6.75" style="15" customWidth="1"/>
    <col min="2" max="2" width="8.875" style="15" customWidth="1"/>
    <col min="3" max="3" width="8.5" style="15" customWidth="1"/>
    <col min="4" max="4" width="8.375" style="15" customWidth="1"/>
    <col min="5" max="5" width="9.625" style="15" customWidth="1"/>
    <col min="6" max="6" width="7.75" style="15" customWidth="1"/>
    <col min="7" max="7" width="9" style="15" customWidth="1"/>
    <col min="8" max="8" width="8.5" style="15" customWidth="1"/>
    <col min="9" max="9" width="9.25" style="15" customWidth="1"/>
    <col min="10" max="10" width="9.75" style="15" customWidth="1"/>
    <col min="11" max="11" width="17.5" style="15" customWidth="1"/>
    <col min="12" max="12" width="14.125" style="15" customWidth="1"/>
    <col min="13" max="13" width="7.75" style="15" customWidth="1"/>
    <col min="14" max="14" width="7.125" style="15" customWidth="1"/>
    <col min="15" max="16384" width="9.125" style="15"/>
  </cols>
  <sheetData>
    <row r="1" spans="1:14" s="17" customFormat="1" ht="21" x14ac:dyDescent="0.35">
      <c r="A1" s="17" t="s">
        <v>126</v>
      </c>
    </row>
    <row r="2" spans="1:14" ht="7.5" customHeight="1" x14ac:dyDescent="0.25"/>
    <row r="3" spans="1:14" ht="21" x14ac:dyDescent="0.35">
      <c r="A3" s="24"/>
      <c r="B3" s="25" t="s">
        <v>0</v>
      </c>
      <c r="C3" s="26"/>
      <c r="D3" s="80" t="s">
        <v>1</v>
      </c>
      <c r="E3" s="80"/>
      <c r="F3" s="80"/>
      <c r="G3" s="80"/>
      <c r="H3" s="80" t="s">
        <v>2</v>
      </c>
      <c r="I3" s="80"/>
      <c r="J3" s="80"/>
      <c r="K3" s="80"/>
      <c r="L3" s="80"/>
      <c r="M3" s="80"/>
      <c r="N3" s="27" t="s">
        <v>3</v>
      </c>
    </row>
    <row r="4" spans="1:14" ht="21" x14ac:dyDescent="0.35">
      <c r="A4" s="28" t="s">
        <v>121</v>
      </c>
      <c r="B4" s="29" t="s">
        <v>4</v>
      </c>
      <c r="C4" s="28"/>
      <c r="D4" s="26"/>
      <c r="E4" s="26" t="s">
        <v>5</v>
      </c>
      <c r="F4" s="26"/>
      <c r="G4" s="29" t="s">
        <v>6</v>
      </c>
      <c r="H4" s="28"/>
      <c r="I4" s="28"/>
      <c r="J4" s="28"/>
      <c r="K4" s="29" t="s">
        <v>7</v>
      </c>
      <c r="L4" s="25" t="s">
        <v>8</v>
      </c>
      <c r="M4" s="24"/>
      <c r="N4" s="30" t="s">
        <v>9</v>
      </c>
    </row>
    <row r="5" spans="1:14" ht="21" x14ac:dyDescent="0.35">
      <c r="A5" s="31"/>
      <c r="B5" s="32" t="s">
        <v>10</v>
      </c>
      <c r="C5" s="32" t="s">
        <v>11</v>
      </c>
      <c r="D5" s="32" t="s">
        <v>11</v>
      </c>
      <c r="E5" s="32" t="s">
        <v>12</v>
      </c>
      <c r="F5" s="32" t="s">
        <v>13</v>
      </c>
      <c r="G5" s="32" t="s">
        <v>14</v>
      </c>
      <c r="H5" s="32" t="s">
        <v>11</v>
      </c>
      <c r="I5" s="32" t="s">
        <v>15</v>
      </c>
      <c r="J5" s="32" t="s">
        <v>16</v>
      </c>
      <c r="K5" s="32" t="s">
        <v>17</v>
      </c>
      <c r="L5" s="32" t="s">
        <v>18</v>
      </c>
      <c r="M5" s="32" t="s">
        <v>19</v>
      </c>
      <c r="N5" s="33"/>
    </row>
    <row r="6" spans="1:14" ht="21" x14ac:dyDescent="0.35">
      <c r="A6" s="81" t="s">
        <v>122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21" x14ac:dyDescent="0.35">
      <c r="A7" s="67" t="s">
        <v>11</v>
      </c>
      <c r="B7" s="59">
        <v>702215.5</v>
      </c>
      <c r="C7" s="60">
        <v>487219</v>
      </c>
      <c r="D7" s="59">
        <v>486857.83999999997</v>
      </c>
      <c r="E7" s="60">
        <v>483515.52749999997</v>
      </c>
      <c r="F7" s="59">
        <v>3342.3150000000001</v>
      </c>
      <c r="G7" s="59">
        <v>361</v>
      </c>
      <c r="H7" s="60">
        <v>214997.2525</v>
      </c>
      <c r="I7" s="59">
        <v>44505.77</v>
      </c>
      <c r="J7" s="60">
        <v>50923</v>
      </c>
      <c r="K7" s="59">
        <v>94205.757500000007</v>
      </c>
      <c r="L7" s="59">
        <v>10332.4694</v>
      </c>
      <c r="M7" s="59">
        <v>15029.75135</v>
      </c>
      <c r="N7" s="34">
        <f>F7/C7*100</f>
        <v>0.68599849349060693</v>
      </c>
    </row>
    <row r="8" spans="1:14" ht="21" x14ac:dyDescent="0.35">
      <c r="A8" s="66" t="s">
        <v>210</v>
      </c>
      <c r="B8" s="61">
        <v>339782.5</v>
      </c>
      <c r="C8" s="62">
        <v>264135.61499999999</v>
      </c>
      <c r="D8" s="61">
        <v>263954.75750000001</v>
      </c>
      <c r="E8" s="62">
        <v>262143</v>
      </c>
      <c r="F8" s="61">
        <v>1812.3775000000001</v>
      </c>
      <c r="G8" s="19">
        <v>180.85749999999999</v>
      </c>
      <c r="H8" s="62">
        <v>75646.885000000009</v>
      </c>
      <c r="I8" s="61">
        <v>1982.7800000000002</v>
      </c>
      <c r="J8" s="62">
        <v>23754.255000000001</v>
      </c>
      <c r="K8" s="61">
        <v>37667.834999999999</v>
      </c>
      <c r="L8" s="61">
        <v>1740.4210499999999</v>
      </c>
      <c r="M8" s="61">
        <v>10501.597874999999</v>
      </c>
      <c r="N8" s="63">
        <f>F8/C8*100</f>
        <v>0.68615415607622632</v>
      </c>
    </row>
    <row r="9" spans="1:14" ht="21" x14ac:dyDescent="0.35">
      <c r="A9" s="68" t="s">
        <v>211</v>
      </c>
      <c r="B9" s="64">
        <v>362433</v>
      </c>
      <c r="C9" s="19">
        <v>223082.63</v>
      </c>
      <c r="D9" s="64">
        <v>222903.08500000002</v>
      </c>
      <c r="E9" s="19">
        <v>221373.14749999999</v>
      </c>
      <c r="F9" s="64">
        <v>1529.9375</v>
      </c>
      <c r="G9" s="19">
        <v>180</v>
      </c>
      <c r="H9" s="65">
        <v>139350.37</v>
      </c>
      <c r="I9" s="64">
        <v>42522.987500000003</v>
      </c>
      <c r="J9" s="65">
        <v>27169.252500000002</v>
      </c>
      <c r="K9" s="64">
        <v>56537.925000000003</v>
      </c>
      <c r="L9" s="64">
        <v>8592.0508499999996</v>
      </c>
      <c r="M9" s="64">
        <v>4528.1584749999993</v>
      </c>
      <c r="N9" s="18">
        <f>F9/C9*100</f>
        <v>0.68581650664599025</v>
      </c>
    </row>
    <row r="10" spans="1:14" ht="21" x14ac:dyDescent="0.35">
      <c r="A10" s="81" t="s">
        <v>123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21" x14ac:dyDescent="0.35">
      <c r="A11" s="67" t="s">
        <v>11</v>
      </c>
      <c r="B11" s="35">
        <f>B7/$B$7*100</f>
        <v>100</v>
      </c>
      <c r="C11" s="35">
        <f t="shared" ref="C11:M11" si="0">C7/$B$7*100</f>
        <v>69.383116721291387</v>
      </c>
      <c r="D11" s="35">
        <f t="shared" si="0"/>
        <v>69.331685216290438</v>
      </c>
      <c r="E11" s="35">
        <f t="shared" si="0"/>
        <v>68.855718436861608</v>
      </c>
      <c r="F11" s="35">
        <f t="shared" si="0"/>
        <v>0.47596713544488833</v>
      </c>
      <c r="G11" s="35">
        <f t="shared" si="0"/>
        <v>5.1408719972714928E-2</v>
      </c>
      <c r="H11" s="35">
        <f t="shared" si="0"/>
        <v>30.616990439544555</v>
      </c>
      <c r="I11" s="35">
        <f t="shared" si="0"/>
        <v>6.3379076650971102</v>
      </c>
      <c r="J11" s="35">
        <f t="shared" si="0"/>
        <v>7.2517624575361834</v>
      </c>
      <c r="K11" s="35">
        <f t="shared" si="0"/>
        <v>13.415505282922407</v>
      </c>
      <c r="L11" s="35">
        <f t="shared" si="0"/>
        <v>1.4714100443524816</v>
      </c>
      <c r="M11" s="35">
        <f t="shared" si="0"/>
        <v>2.1403331811958011</v>
      </c>
      <c r="N11" s="34">
        <f>F11/C11*100</f>
        <v>0.68599849349060693</v>
      </c>
    </row>
    <row r="12" spans="1:14" ht="21" x14ac:dyDescent="0.35">
      <c r="A12" s="66" t="s">
        <v>210</v>
      </c>
      <c r="B12" s="20">
        <f>B8/$B$8*100</f>
        <v>100</v>
      </c>
      <c r="C12" s="20">
        <f t="shared" ref="C12:M12" si="1">C8/$B$8*100</f>
        <v>77.736674195993032</v>
      </c>
      <c r="D12" s="20">
        <f t="shared" si="1"/>
        <v>77.683446763738573</v>
      </c>
      <c r="E12" s="20">
        <f t="shared" si="1"/>
        <v>77.150235812615421</v>
      </c>
      <c r="F12" s="20">
        <f t="shared" si="1"/>
        <v>0.53339342079124152</v>
      </c>
      <c r="G12" s="20">
        <f t="shared" si="1"/>
        <v>5.3227432254456898E-2</v>
      </c>
      <c r="H12" s="20">
        <f t="shared" si="1"/>
        <v>22.263325804006978</v>
      </c>
      <c r="I12" s="20">
        <f t="shared" si="1"/>
        <v>0.58354388469094198</v>
      </c>
      <c r="J12" s="20">
        <f t="shared" si="1"/>
        <v>6.9910177834349909</v>
      </c>
      <c r="K12" s="20">
        <f t="shared" si="1"/>
        <v>11.085866694135218</v>
      </c>
      <c r="L12" s="20">
        <f t="shared" si="1"/>
        <v>0.51221621184139843</v>
      </c>
      <c r="M12" s="20">
        <f t="shared" si="1"/>
        <v>3.0906823850551457</v>
      </c>
      <c r="N12" s="18">
        <v>0.68615415607622599</v>
      </c>
    </row>
    <row r="13" spans="1:14" ht="21" x14ac:dyDescent="0.35">
      <c r="A13" s="69" t="s">
        <v>211</v>
      </c>
      <c r="B13" s="22">
        <f>B9/$B$9*100</f>
        <v>100</v>
      </c>
      <c r="C13" s="22">
        <f>C9/$B$9*100</f>
        <v>61.551412261024794</v>
      </c>
      <c r="D13" s="22">
        <f t="shared" ref="D13:M13" si="2">D9/$B$9*100</f>
        <v>61.501873449713472</v>
      </c>
      <c r="E13" s="22">
        <f t="shared" si="2"/>
        <v>61.079743704353632</v>
      </c>
      <c r="F13" s="22">
        <f>F9/$B$9*100</f>
        <v>0.422129745359832</v>
      </c>
      <c r="G13" s="22">
        <f>G9/$B$9*100</f>
        <v>4.9664351756048705E-2</v>
      </c>
      <c r="H13" s="22">
        <f t="shared" si="2"/>
        <v>38.448587738975206</v>
      </c>
      <c r="I13" s="22">
        <f t="shared" si="2"/>
        <v>11.732647827322568</v>
      </c>
      <c r="J13" s="22">
        <f t="shared" si="2"/>
        <v>7.496351739493921</v>
      </c>
      <c r="K13" s="22">
        <f t="shared" si="2"/>
        <v>15.599552193095001</v>
      </c>
      <c r="L13" s="22">
        <f t="shared" si="2"/>
        <v>2.3706590873347624</v>
      </c>
      <c r="M13" s="22">
        <f t="shared" si="2"/>
        <v>1.2493780850529612</v>
      </c>
      <c r="N13" s="23">
        <v>0.68581650664599025</v>
      </c>
    </row>
    <row r="15" spans="1:14" ht="21" x14ac:dyDescent="0.35">
      <c r="A15" s="16" t="s">
        <v>124</v>
      </c>
      <c r="B15" s="16"/>
      <c r="C15" s="16"/>
      <c r="D15" s="16"/>
      <c r="E15" s="16"/>
    </row>
    <row r="16" spans="1:14" ht="21" x14ac:dyDescent="0.35">
      <c r="A16" s="16" t="s">
        <v>125</v>
      </c>
      <c r="B16" s="16"/>
      <c r="C16" s="16"/>
      <c r="D16" s="16"/>
      <c r="E16" s="16"/>
    </row>
    <row r="19" spans="3:3" x14ac:dyDescent="0.25">
      <c r="C19" s="15" t="s">
        <v>42</v>
      </c>
    </row>
  </sheetData>
  <mergeCells count="4">
    <mergeCell ref="D3:G3"/>
    <mergeCell ref="H3:M3"/>
    <mergeCell ref="A6:N6"/>
    <mergeCell ref="A10:N10"/>
  </mergeCells>
  <pageMargins left="0.14000000000000001" right="0.22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BFE4-B837-4C9F-BB42-8FE17183F52E}">
  <dimension ref="A1:J45"/>
  <sheetViews>
    <sheetView topLeftCell="A31" workbookViewId="0">
      <selection activeCell="A48" sqref="A48"/>
    </sheetView>
  </sheetViews>
  <sheetFormatPr defaultColWidth="8.75" defaultRowHeight="21" x14ac:dyDescent="0.35"/>
  <cols>
    <col min="1" max="16384" width="8.75" style="16"/>
  </cols>
  <sheetData>
    <row r="1" spans="1:10" x14ac:dyDescent="0.35">
      <c r="A1" s="91" t="s">
        <v>175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1.45" customHeight="1" x14ac:dyDescent="0.35">
      <c r="A2" s="56"/>
      <c r="B2" s="56"/>
      <c r="C2" s="56"/>
      <c r="D2" s="56"/>
      <c r="E2" s="21"/>
      <c r="F2" s="21"/>
      <c r="G2" s="21"/>
      <c r="H2" s="21"/>
      <c r="I2" s="21"/>
      <c r="J2" s="21"/>
    </row>
    <row r="3" spans="1:10" x14ac:dyDescent="0.35">
      <c r="A3" s="17" t="s">
        <v>176</v>
      </c>
      <c r="B3" s="17"/>
      <c r="C3" s="17"/>
      <c r="D3" s="17"/>
      <c r="E3" s="17"/>
      <c r="F3" s="17"/>
      <c r="G3" s="17"/>
    </row>
    <row r="4" spans="1:10" x14ac:dyDescent="0.35">
      <c r="A4" s="16" t="s">
        <v>177</v>
      </c>
    </row>
    <row r="5" spans="1:10" x14ac:dyDescent="0.35">
      <c r="A5" s="16" t="s">
        <v>182</v>
      </c>
    </row>
    <row r="6" spans="1:10" x14ac:dyDescent="0.35">
      <c r="A6" s="16" t="s">
        <v>178</v>
      </c>
    </row>
    <row r="7" spans="1:10" x14ac:dyDescent="0.35">
      <c r="A7" s="16" t="s">
        <v>183</v>
      </c>
    </row>
    <row r="8" spans="1:10" x14ac:dyDescent="0.35">
      <c r="A8" s="16" t="s">
        <v>181</v>
      </c>
    </row>
    <row r="9" spans="1:10" x14ac:dyDescent="0.35">
      <c r="A9" s="21" t="s">
        <v>192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3.9" customHeight="1" x14ac:dyDescent="0.35"/>
    <row r="11" spans="1:10" x14ac:dyDescent="0.35">
      <c r="A11" s="17" t="s">
        <v>187</v>
      </c>
      <c r="B11" s="17"/>
      <c r="C11" s="17"/>
      <c r="D11" s="17"/>
      <c r="E11" s="17"/>
      <c r="F11" s="17"/>
      <c r="G11" s="17"/>
    </row>
    <row r="12" spans="1:10" x14ac:dyDescent="0.35">
      <c r="A12" s="17" t="s">
        <v>179</v>
      </c>
    </row>
    <row r="13" spans="1:10" x14ac:dyDescent="0.35">
      <c r="A13" s="16" t="s">
        <v>184</v>
      </c>
    </row>
    <row r="14" spans="1:10" x14ac:dyDescent="0.35">
      <c r="A14" s="16" t="s">
        <v>180</v>
      </c>
    </row>
    <row r="15" spans="1:10" x14ac:dyDescent="0.35">
      <c r="A15" s="16" t="s">
        <v>185</v>
      </c>
    </row>
    <row r="16" spans="1:10" s="17" customFormat="1" x14ac:dyDescent="0.35">
      <c r="A16" s="17" t="s">
        <v>186</v>
      </c>
    </row>
    <row r="17" spans="1:10" x14ac:dyDescent="0.35">
      <c r="A17" s="21" t="s">
        <v>193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2" customHeight="1" x14ac:dyDescent="0.35">
      <c r="A18" s="17"/>
      <c r="B18" s="17"/>
      <c r="C18" s="17"/>
      <c r="D18" s="17"/>
      <c r="E18" s="17"/>
      <c r="F18" s="17"/>
      <c r="G18" s="17"/>
    </row>
    <row r="19" spans="1:10" x14ac:dyDescent="0.35">
      <c r="A19" s="17" t="s">
        <v>188</v>
      </c>
      <c r="B19" s="17"/>
      <c r="C19" s="17"/>
      <c r="D19" s="17"/>
      <c r="E19" s="17"/>
      <c r="F19" s="17"/>
      <c r="G19" s="17"/>
    </row>
    <row r="20" spans="1:10" x14ac:dyDescent="0.35">
      <c r="A20" s="16" t="s">
        <v>177</v>
      </c>
    </row>
    <row r="21" spans="1:10" x14ac:dyDescent="0.35">
      <c r="A21" s="16" t="s">
        <v>189</v>
      </c>
    </row>
    <row r="22" spans="1:10" x14ac:dyDescent="0.35">
      <c r="A22" s="16" t="s">
        <v>190</v>
      </c>
    </row>
    <row r="23" spans="1:10" x14ac:dyDescent="0.35">
      <c r="A23" s="17" t="s">
        <v>186</v>
      </c>
    </row>
    <row r="24" spans="1:10" x14ac:dyDescent="0.35">
      <c r="A24" s="21" t="s">
        <v>191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0.15" customHeight="1" x14ac:dyDescent="0.35"/>
    <row r="26" spans="1:10" x14ac:dyDescent="0.35">
      <c r="A26" s="17" t="s">
        <v>194</v>
      </c>
      <c r="B26" s="17"/>
      <c r="C26" s="17"/>
      <c r="D26" s="17"/>
      <c r="E26" s="17"/>
      <c r="F26" s="17"/>
      <c r="G26" s="17"/>
    </row>
    <row r="27" spans="1:10" x14ac:dyDescent="0.35">
      <c r="A27" s="16" t="s">
        <v>177</v>
      </c>
    </row>
    <row r="28" spans="1:10" x14ac:dyDescent="0.35">
      <c r="A28" s="16" t="s">
        <v>195</v>
      </c>
    </row>
    <row r="29" spans="1:10" x14ac:dyDescent="0.35">
      <c r="A29" s="16" t="s">
        <v>196</v>
      </c>
    </row>
    <row r="30" spans="1:10" x14ac:dyDescent="0.35">
      <c r="A30" s="16" t="s">
        <v>197</v>
      </c>
    </row>
    <row r="31" spans="1:10" x14ac:dyDescent="0.35">
      <c r="A31" s="16" t="s">
        <v>198</v>
      </c>
    </row>
    <row r="32" spans="1:10" x14ac:dyDescent="0.35">
      <c r="A32" s="16" t="s">
        <v>199</v>
      </c>
    </row>
    <row r="33" spans="1:10" x14ac:dyDescent="0.35">
      <c r="A33" s="16" t="s">
        <v>200</v>
      </c>
    </row>
    <row r="34" spans="1:10" x14ac:dyDescent="0.35">
      <c r="A34" s="16" t="s">
        <v>201</v>
      </c>
    </row>
    <row r="35" spans="1:10" x14ac:dyDescent="0.35">
      <c r="A35" s="16" t="s">
        <v>202</v>
      </c>
    </row>
    <row r="36" spans="1:10" x14ac:dyDescent="0.35">
      <c r="A36" s="17" t="s">
        <v>186</v>
      </c>
    </row>
    <row r="37" spans="1:10" x14ac:dyDescent="0.35">
      <c r="A37" s="21" t="s">
        <v>203</v>
      </c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15.6" customHeight="1" x14ac:dyDescent="0.35"/>
    <row r="39" spans="1:10" x14ac:dyDescent="0.35">
      <c r="A39" s="17" t="s">
        <v>205</v>
      </c>
      <c r="B39" s="17"/>
      <c r="C39" s="17"/>
      <c r="D39" s="17"/>
      <c r="E39" s="17"/>
      <c r="F39" s="17"/>
      <c r="G39" s="17"/>
    </row>
    <row r="40" spans="1:10" x14ac:dyDescent="0.35">
      <c r="A40" s="17" t="s">
        <v>179</v>
      </c>
    </row>
    <row r="41" spans="1:10" x14ac:dyDescent="0.35">
      <c r="A41" s="16" t="s">
        <v>206</v>
      </c>
    </row>
    <row r="42" spans="1:10" x14ac:dyDescent="0.35">
      <c r="A42" s="16" t="s">
        <v>207</v>
      </c>
    </row>
    <row r="43" spans="1:10" x14ac:dyDescent="0.35">
      <c r="A43" s="16" t="s">
        <v>208</v>
      </c>
    </row>
    <row r="44" spans="1:10" x14ac:dyDescent="0.35">
      <c r="A44" s="17" t="s">
        <v>186</v>
      </c>
    </row>
    <row r="45" spans="1:10" x14ac:dyDescent="0.35">
      <c r="A45" s="21" t="s">
        <v>209</v>
      </c>
      <c r="B45" s="21"/>
      <c r="C45" s="21"/>
      <c r="D45" s="21"/>
      <c r="E45" s="21"/>
      <c r="F45" s="21"/>
      <c r="G45" s="21"/>
      <c r="H45" s="21"/>
      <c r="I45" s="21"/>
      <c r="J45" s="21"/>
    </row>
  </sheetData>
  <mergeCells count="1">
    <mergeCell ref="A1:J1"/>
  </mergeCells>
  <pageMargins left="0.38" right="0.23" top="0.16" bottom="0.19" header="0.06" footer="0.1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FC4-CDBC-4E77-A40C-417979A29C8E}">
  <dimension ref="A1:I16"/>
  <sheetViews>
    <sheetView workbookViewId="0"/>
  </sheetViews>
  <sheetFormatPr defaultRowHeight="14.25" x14ac:dyDescent="0.2"/>
  <cols>
    <col min="1" max="1" width="11.25" customWidth="1"/>
  </cols>
  <sheetData>
    <row r="1" spans="1:9" ht="21" x14ac:dyDescent="0.35">
      <c r="A1" s="17" t="s">
        <v>140</v>
      </c>
    </row>
    <row r="2" spans="1:9" ht="21" x14ac:dyDescent="0.35">
      <c r="A2" s="17"/>
    </row>
    <row r="3" spans="1:9" ht="21" x14ac:dyDescent="0.35">
      <c r="A3" s="24"/>
      <c r="B3" s="25"/>
      <c r="C3" s="25" t="s">
        <v>132</v>
      </c>
      <c r="D3" s="25" t="s">
        <v>133</v>
      </c>
      <c r="E3" s="25" t="s">
        <v>134</v>
      </c>
      <c r="F3" s="25" t="s">
        <v>134</v>
      </c>
      <c r="G3" s="25" t="s">
        <v>135</v>
      </c>
      <c r="H3" s="25" t="s">
        <v>65</v>
      </c>
      <c r="I3" s="24"/>
    </row>
    <row r="4" spans="1:9" ht="21" x14ac:dyDescent="0.35">
      <c r="A4" s="28" t="s">
        <v>121</v>
      </c>
      <c r="B4" s="29" t="s">
        <v>11</v>
      </c>
      <c r="C4" s="29" t="s">
        <v>136</v>
      </c>
      <c r="D4" s="29" t="s">
        <v>137</v>
      </c>
      <c r="E4" s="29" t="s">
        <v>138</v>
      </c>
      <c r="F4" s="29" t="s">
        <v>139</v>
      </c>
      <c r="G4" s="29"/>
      <c r="H4" s="29" t="s">
        <v>19</v>
      </c>
      <c r="I4" s="29" t="s">
        <v>69</v>
      </c>
    </row>
    <row r="5" spans="1:9" ht="21" x14ac:dyDescent="0.35">
      <c r="A5" s="31"/>
      <c r="B5" s="32"/>
      <c r="C5" s="32"/>
      <c r="D5" s="32"/>
      <c r="E5" s="32"/>
      <c r="F5" s="32"/>
      <c r="G5" s="32"/>
      <c r="H5" s="32"/>
      <c r="I5" s="32"/>
    </row>
    <row r="6" spans="1:9" ht="21" x14ac:dyDescent="0.35">
      <c r="A6" s="82" t="s">
        <v>122</v>
      </c>
      <c r="B6" s="82"/>
      <c r="C6" s="82"/>
      <c r="D6" s="82"/>
      <c r="E6" s="82"/>
      <c r="F6" s="82"/>
      <c r="G6" s="82"/>
      <c r="H6" s="82"/>
      <c r="I6" s="82"/>
    </row>
    <row r="7" spans="1:9" ht="21" x14ac:dyDescent="0.35">
      <c r="A7" s="67" t="s">
        <v>11</v>
      </c>
      <c r="B7" s="49">
        <v>702215.5</v>
      </c>
      <c r="C7" s="49">
        <v>195249.60250000001</v>
      </c>
      <c r="D7" s="49">
        <v>163011.08000000002</v>
      </c>
      <c r="E7" s="49">
        <v>120770.1875</v>
      </c>
      <c r="F7" s="49">
        <v>121949.9725</v>
      </c>
      <c r="G7" s="49">
        <v>99337.207500000019</v>
      </c>
      <c r="H7" s="49" t="s">
        <v>141</v>
      </c>
      <c r="I7" s="49">
        <v>1897.4450000000002</v>
      </c>
    </row>
    <row r="8" spans="1:9" ht="21" x14ac:dyDescent="0.35">
      <c r="A8" s="66" t="s">
        <v>210</v>
      </c>
      <c r="B8" s="50">
        <v>339782.5</v>
      </c>
      <c r="C8" s="50">
        <v>73809.77</v>
      </c>
      <c r="D8" s="50">
        <v>88575.054999999993</v>
      </c>
      <c r="E8" s="50">
        <v>66630.082500000004</v>
      </c>
      <c r="F8" s="50">
        <v>65799.839999999997</v>
      </c>
      <c r="G8" s="50">
        <v>44153.04</v>
      </c>
      <c r="H8" s="50" t="s">
        <v>141</v>
      </c>
      <c r="I8" s="50">
        <v>814.71</v>
      </c>
    </row>
    <row r="9" spans="1:9" ht="21" x14ac:dyDescent="0.35">
      <c r="A9" s="68" t="s">
        <v>211</v>
      </c>
      <c r="B9" s="50">
        <v>362433</v>
      </c>
      <c r="C9" s="50">
        <v>121439.83749999999</v>
      </c>
      <c r="D9" s="50">
        <v>74436.027500000011</v>
      </c>
      <c r="E9" s="50">
        <v>54140.104999999996</v>
      </c>
      <c r="F9" s="50">
        <v>56150.127499999995</v>
      </c>
      <c r="G9" s="50">
        <v>55184.167499999996</v>
      </c>
      <c r="H9" s="50" t="s">
        <v>141</v>
      </c>
      <c r="I9" s="50">
        <v>1082.7375</v>
      </c>
    </row>
    <row r="10" spans="1:9" ht="21" x14ac:dyDescent="0.35">
      <c r="A10" s="81" t="s">
        <v>123</v>
      </c>
      <c r="B10" s="81"/>
      <c r="C10" s="81"/>
      <c r="D10" s="81"/>
      <c r="E10" s="81"/>
      <c r="F10" s="81"/>
      <c r="G10" s="81"/>
      <c r="H10" s="81"/>
      <c r="I10" s="81"/>
    </row>
    <row r="11" spans="1:9" ht="21" x14ac:dyDescent="0.35">
      <c r="A11" s="67" t="s">
        <v>11</v>
      </c>
      <c r="B11" s="51">
        <v>100</v>
      </c>
      <c r="C11" s="51">
        <v>27.804798170931861</v>
      </c>
      <c r="D11" s="51">
        <v>23.213825385511999</v>
      </c>
      <c r="E11" s="51">
        <v>17.198450831689133</v>
      </c>
      <c r="F11" s="51">
        <v>17.366459797597749</v>
      </c>
      <c r="G11" s="51">
        <v>14.146256740274177</v>
      </c>
      <c r="H11" s="49" t="s">
        <v>141</v>
      </c>
      <c r="I11" s="51">
        <v>0.27020836196295867</v>
      </c>
    </row>
    <row r="12" spans="1:9" ht="21" x14ac:dyDescent="0.35">
      <c r="A12" s="66" t="s">
        <v>210</v>
      </c>
      <c r="B12" s="48">
        <v>100</v>
      </c>
      <c r="C12" s="48">
        <v>21.722651990611642</v>
      </c>
      <c r="D12" s="48">
        <v>26.06816272174111</v>
      </c>
      <c r="E12" s="48">
        <v>19.609627482286466</v>
      </c>
      <c r="F12" s="48">
        <v>19.365282202585476</v>
      </c>
      <c r="G12" s="48">
        <v>12.994500893954223</v>
      </c>
      <c r="H12" s="50" t="s">
        <v>141</v>
      </c>
      <c r="I12" s="48">
        <v>0.23977397305629339</v>
      </c>
    </row>
    <row r="13" spans="1:9" ht="21" x14ac:dyDescent="0.35">
      <c r="A13" s="69" t="s">
        <v>211</v>
      </c>
      <c r="B13" s="52">
        <v>100</v>
      </c>
      <c r="C13" s="52">
        <v>33.506837815541083</v>
      </c>
      <c r="D13" s="52">
        <v>20.537872517127305</v>
      </c>
      <c r="E13" s="52">
        <v>14.937962326830062</v>
      </c>
      <c r="F13" s="52">
        <v>15.492553796149908</v>
      </c>
      <c r="G13" s="52">
        <v>15.226032811581725</v>
      </c>
      <c r="H13" s="53" t="s">
        <v>141</v>
      </c>
      <c r="I13" s="52">
        <v>0.29874142255258213</v>
      </c>
    </row>
    <row r="15" spans="1:9" s="15" customFormat="1" ht="21" x14ac:dyDescent="0.35">
      <c r="A15" s="16" t="s">
        <v>124</v>
      </c>
      <c r="B15" s="16"/>
      <c r="C15" s="16"/>
      <c r="D15" s="16"/>
      <c r="E15" s="16"/>
    </row>
    <row r="16" spans="1:9" s="15" customFormat="1" ht="21" x14ac:dyDescent="0.35">
      <c r="A16" s="16" t="s">
        <v>125</v>
      </c>
      <c r="B16" s="16"/>
      <c r="C16" s="16"/>
      <c r="D16" s="16"/>
      <c r="E16" s="16"/>
    </row>
  </sheetData>
  <mergeCells count="2">
    <mergeCell ref="A6:I6"/>
    <mergeCell ref="A10:I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9E6A-7E06-42B2-9CD6-B69F1AF18007}">
  <dimension ref="A1:I16"/>
  <sheetViews>
    <sheetView workbookViewId="0">
      <selection activeCell="L12" sqref="L12"/>
    </sheetView>
  </sheetViews>
  <sheetFormatPr defaultRowHeight="14.25" x14ac:dyDescent="0.2"/>
  <cols>
    <col min="1" max="1" width="6.25" customWidth="1"/>
    <col min="2" max="2" width="6.625" customWidth="1"/>
    <col min="3" max="3" width="12.625" customWidth="1"/>
    <col min="8" max="8" width="8.5" customWidth="1"/>
  </cols>
  <sheetData>
    <row r="1" spans="1:9" ht="21" x14ac:dyDescent="0.35">
      <c r="A1" s="17" t="s">
        <v>159</v>
      </c>
    </row>
    <row r="2" spans="1:9" ht="21" x14ac:dyDescent="0.35">
      <c r="A2" s="17"/>
    </row>
    <row r="3" spans="1:9" ht="42" x14ac:dyDescent="0.35">
      <c r="A3" s="24"/>
      <c r="B3" s="25"/>
      <c r="C3" s="71" t="s">
        <v>212</v>
      </c>
      <c r="D3" s="25" t="s">
        <v>133</v>
      </c>
      <c r="E3" s="25" t="s">
        <v>134</v>
      </c>
      <c r="F3" s="25" t="s">
        <v>134</v>
      </c>
      <c r="G3" s="25" t="s">
        <v>135</v>
      </c>
      <c r="H3" s="25" t="s">
        <v>65</v>
      </c>
      <c r="I3" s="24"/>
    </row>
    <row r="4" spans="1:9" ht="21" x14ac:dyDescent="0.35">
      <c r="A4" s="28" t="s">
        <v>121</v>
      </c>
      <c r="B4" s="29" t="s">
        <v>11</v>
      </c>
      <c r="C4" s="72" t="s">
        <v>213</v>
      </c>
      <c r="D4" s="29" t="s">
        <v>137</v>
      </c>
      <c r="E4" s="29" t="s">
        <v>138</v>
      </c>
      <c r="F4" s="29" t="s">
        <v>139</v>
      </c>
      <c r="G4" s="29"/>
      <c r="H4" s="29" t="s">
        <v>19</v>
      </c>
      <c r="I4" s="29" t="s">
        <v>69</v>
      </c>
    </row>
    <row r="5" spans="1:9" ht="21" x14ac:dyDescent="0.35">
      <c r="A5" s="31"/>
      <c r="B5" s="32"/>
      <c r="C5" s="32"/>
      <c r="D5" s="32"/>
      <c r="E5" s="32"/>
      <c r="F5" s="32"/>
      <c r="G5" s="32"/>
      <c r="H5" s="32"/>
      <c r="I5" s="32"/>
    </row>
    <row r="6" spans="1:9" ht="21" x14ac:dyDescent="0.35">
      <c r="A6" s="82" t="s">
        <v>122</v>
      </c>
      <c r="B6" s="82"/>
      <c r="C6" s="82"/>
      <c r="D6" s="82"/>
      <c r="E6" s="82"/>
      <c r="F6" s="82"/>
      <c r="G6" s="82"/>
      <c r="H6" s="82"/>
      <c r="I6" s="82"/>
    </row>
    <row r="7" spans="1:9" ht="21" x14ac:dyDescent="0.3">
      <c r="A7" s="67" t="s">
        <v>11</v>
      </c>
      <c r="B7" s="46">
        <v>483515.52749999997</v>
      </c>
      <c r="C7" s="46">
        <v>100254.60999999999</v>
      </c>
      <c r="D7" s="46">
        <v>126351.48999999999</v>
      </c>
      <c r="E7" s="46">
        <v>77087.132499999992</v>
      </c>
      <c r="F7" s="46">
        <v>93815.732499999984</v>
      </c>
      <c r="G7" s="46">
        <v>84257.26</v>
      </c>
      <c r="H7" s="46" t="s">
        <v>141</v>
      </c>
      <c r="I7" s="46">
        <v>1749.3024999999998</v>
      </c>
    </row>
    <row r="8" spans="1:9" ht="21" x14ac:dyDescent="0.3">
      <c r="A8" s="66" t="s">
        <v>210</v>
      </c>
      <c r="B8" s="47">
        <v>262142.38</v>
      </c>
      <c r="C8" s="47">
        <v>45892.035000000003</v>
      </c>
      <c r="D8" s="47">
        <v>74774.185000000012</v>
      </c>
      <c r="E8" s="47">
        <v>47548.33</v>
      </c>
      <c r="F8" s="47">
        <v>55213.842499999999</v>
      </c>
      <c r="G8" s="47">
        <v>37993.362499999996</v>
      </c>
      <c r="H8" s="47" t="s">
        <v>141</v>
      </c>
      <c r="I8" s="47">
        <v>720.625</v>
      </c>
    </row>
    <row r="9" spans="1:9" ht="21" x14ac:dyDescent="0.3">
      <c r="A9" s="68" t="s">
        <v>211</v>
      </c>
      <c r="B9" s="47">
        <v>221373.14749999996</v>
      </c>
      <c r="C9" s="47">
        <v>54362.574999999997</v>
      </c>
      <c r="D9" s="47">
        <v>51577.305</v>
      </c>
      <c r="E9" s="47">
        <v>29538.802499999998</v>
      </c>
      <c r="F9" s="47">
        <v>38601.887499999997</v>
      </c>
      <c r="G9" s="47">
        <v>46263.900000000009</v>
      </c>
      <c r="H9" s="47" t="s">
        <v>141</v>
      </c>
      <c r="I9" s="47">
        <v>1028.6775</v>
      </c>
    </row>
    <row r="10" spans="1:9" ht="21" x14ac:dyDescent="0.35">
      <c r="A10" s="81" t="s">
        <v>123</v>
      </c>
      <c r="B10" s="81"/>
      <c r="C10" s="81"/>
      <c r="D10" s="81"/>
      <c r="E10" s="81"/>
      <c r="F10" s="81"/>
      <c r="G10" s="81"/>
      <c r="H10" s="81"/>
      <c r="I10" s="81"/>
    </row>
    <row r="11" spans="1:9" ht="21" x14ac:dyDescent="0.35">
      <c r="A11" s="67" t="s">
        <v>11</v>
      </c>
      <c r="B11" s="51">
        <v>100</v>
      </c>
      <c r="C11" s="51">
        <v>20.734517155708097</v>
      </c>
      <c r="D11" s="51">
        <v>26.131837100102228</v>
      </c>
      <c r="E11" s="51">
        <v>15.943052108083538</v>
      </c>
      <c r="F11" s="51">
        <v>19.40283758519006</v>
      </c>
      <c r="G11" s="51">
        <v>17.425967773082533</v>
      </c>
      <c r="H11" s="49" t="s">
        <v>141</v>
      </c>
      <c r="I11" s="51">
        <v>0.36178827783353862</v>
      </c>
    </row>
    <row r="12" spans="1:9" ht="21" x14ac:dyDescent="0.35">
      <c r="A12" s="66" t="s">
        <v>210</v>
      </c>
      <c r="B12" s="48">
        <v>100</v>
      </c>
      <c r="C12" s="48">
        <v>17.506530229869739</v>
      </c>
      <c r="D12" s="48">
        <v>28.524264180404561</v>
      </c>
      <c r="E12" s="48">
        <v>18.13836053521754</v>
      </c>
      <c r="F12" s="48">
        <v>21.06253956342351</v>
      </c>
      <c r="G12" s="48">
        <v>14.493407170561278</v>
      </c>
      <c r="H12" s="50" t="s">
        <v>141</v>
      </c>
      <c r="I12" s="48">
        <v>0.2748983205233736</v>
      </c>
    </row>
    <row r="13" spans="1:9" ht="21" x14ac:dyDescent="0.35">
      <c r="A13" s="69" t="s">
        <v>211</v>
      </c>
      <c r="B13" s="52">
        <v>100</v>
      </c>
      <c r="C13" s="52">
        <v>24.556986976028792</v>
      </c>
      <c r="D13" s="52">
        <v>23.298808180879305</v>
      </c>
      <c r="E13" s="52">
        <v>13.343444240453781</v>
      </c>
      <c r="F13" s="52">
        <v>17.437475112016468</v>
      </c>
      <c r="G13" s="52">
        <v>20.898605148124396</v>
      </c>
      <c r="H13" s="53" t="s">
        <v>141</v>
      </c>
      <c r="I13" s="52">
        <v>0.46468034249727608</v>
      </c>
    </row>
    <row r="15" spans="1:9" ht="21" x14ac:dyDescent="0.35">
      <c r="A15" s="16" t="s">
        <v>124</v>
      </c>
      <c r="B15" s="16"/>
      <c r="C15" s="16"/>
      <c r="D15" s="16"/>
      <c r="E15" s="16"/>
      <c r="F15" s="15"/>
      <c r="G15" s="15"/>
      <c r="H15" s="15"/>
    </row>
    <row r="16" spans="1:9" ht="21" x14ac:dyDescent="0.35">
      <c r="A16" s="16" t="s">
        <v>125</v>
      </c>
      <c r="B16" s="16"/>
      <c r="C16" s="16"/>
      <c r="D16" s="16"/>
      <c r="E16" s="16"/>
      <c r="F16" s="15"/>
      <c r="G16" s="15"/>
      <c r="H16" s="15"/>
    </row>
  </sheetData>
  <mergeCells count="2">
    <mergeCell ref="A6:I6"/>
    <mergeCell ref="A10:I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82C-5DE5-41DB-9DCC-D02472EE8C1D}">
  <dimension ref="A1:L17"/>
  <sheetViews>
    <sheetView workbookViewId="0">
      <selection activeCell="D19" sqref="D19"/>
    </sheetView>
  </sheetViews>
  <sheetFormatPr defaultRowHeight="21" x14ac:dyDescent="0.35"/>
  <cols>
    <col min="1" max="1" width="5.875" style="16" customWidth="1"/>
    <col min="2" max="2" width="7.75" style="16" customWidth="1"/>
    <col min="3" max="3" width="12.75" style="16" customWidth="1"/>
    <col min="4" max="4" width="8.5" style="16" customWidth="1"/>
    <col min="5" max="5" width="13.25" style="16" customWidth="1"/>
    <col min="6" max="6" width="6.625" style="16" customWidth="1"/>
    <col min="7" max="7" width="11.875" style="16" customWidth="1"/>
    <col min="8" max="8" width="12.875" style="16" customWidth="1"/>
    <col min="9" max="9" width="12.5" style="16" customWidth="1"/>
    <col min="10" max="10" width="14.125" style="16" customWidth="1"/>
    <col min="11" max="11" width="13.125" style="16" customWidth="1"/>
    <col min="12" max="12" width="10.75" style="16" bestFit="1" customWidth="1"/>
  </cols>
  <sheetData>
    <row r="1" spans="1:12" x14ac:dyDescent="0.35">
      <c r="A1" s="17" t="s">
        <v>127</v>
      </c>
    </row>
    <row r="2" spans="1:12" ht="10.5" customHeight="1" x14ac:dyDescent="0.35">
      <c r="A2" s="17"/>
    </row>
    <row r="3" spans="1:12" x14ac:dyDescent="0.35">
      <c r="A3" s="25"/>
      <c r="B3" s="25"/>
      <c r="C3" s="25" t="s">
        <v>20</v>
      </c>
      <c r="D3" s="25" t="s">
        <v>21</v>
      </c>
      <c r="E3" s="36" t="s">
        <v>22</v>
      </c>
      <c r="F3" s="25" t="s">
        <v>23</v>
      </c>
      <c r="G3" s="25" t="s">
        <v>24</v>
      </c>
      <c r="H3" s="25" t="s">
        <v>25</v>
      </c>
      <c r="I3" s="25" t="s">
        <v>26</v>
      </c>
      <c r="J3" s="25" t="s">
        <v>27</v>
      </c>
      <c r="K3" s="25" t="s">
        <v>28</v>
      </c>
      <c r="L3" s="25" t="s">
        <v>29</v>
      </c>
    </row>
    <row r="4" spans="1:12" x14ac:dyDescent="0.35">
      <c r="A4" s="28" t="s">
        <v>121</v>
      </c>
      <c r="B4" s="29" t="s">
        <v>11</v>
      </c>
      <c r="C4" s="29" t="s">
        <v>30</v>
      </c>
      <c r="D4" s="29" t="s">
        <v>31</v>
      </c>
      <c r="E4" s="37" t="s">
        <v>32</v>
      </c>
      <c r="F4" s="29"/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38</v>
      </c>
    </row>
    <row r="5" spans="1:12" x14ac:dyDescent="0.35">
      <c r="A5" s="29"/>
      <c r="B5" s="29"/>
      <c r="C5" s="29" t="s">
        <v>39</v>
      </c>
      <c r="D5" s="29" t="s">
        <v>40</v>
      </c>
      <c r="E5" s="37" t="s">
        <v>41</v>
      </c>
      <c r="F5" s="29" t="s">
        <v>42</v>
      </c>
      <c r="G5" s="29" t="s">
        <v>43</v>
      </c>
      <c r="H5" s="29" t="s">
        <v>44</v>
      </c>
      <c r="I5" s="29" t="s">
        <v>45</v>
      </c>
      <c r="J5" s="29" t="s">
        <v>46</v>
      </c>
      <c r="K5" s="29"/>
      <c r="L5" s="29" t="s">
        <v>47</v>
      </c>
    </row>
    <row r="6" spans="1:12" x14ac:dyDescent="0.35">
      <c r="A6" s="32"/>
      <c r="B6" s="32"/>
      <c r="C6" s="32" t="s">
        <v>48</v>
      </c>
      <c r="D6" s="32"/>
      <c r="E6" s="38" t="s">
        <v>49</v>
      </c>
      <c r="F6" s="32"/>
      <c r="G6" s="32"/>
      <c r="H6" s="32" t="s">
        <v>50</v>
      </c>
      <c r="I6" s="32"/>
      <c r="J6" s="32"/>
      <c r="K6" s="32"/>
      <c r="L6" s="32" t="s">
        <v>51</v>
      </c>
    </row>
    <row r="7" spans="1:12" x14ac:dyDescent="0.35">
      <c r="A7" s="82" t="s">
        <v>122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x14ac:dyDescent="0.35">
      <c r="A8" s="67" t="s">
        <v>11</v>
      </c>
      <c r="B8" s="39">
        <v>483515.52749999997</v>
      </c>
      <c r="C8" s="39">
        <v>13528.432499999999</v>
      </c>
      <c r="D8" s="39">
        <v>16111.564999999999</v>
      </c>
      <c r="E8" s="39">
        <v>14132.915000000001</v>
      </c>
      <c r="F8" s="39">
        <v>16699.322500000002</v>
      </c>
      <c r="G8" s="39">
        <v>99257.022499999992</v>
      </c>
      <c r="H8" s="39">
        <v>142630.76250000001</v>
      </c>
      <c r="I8" s="39">
        <v>54692.87</v>
      </c>
      <c r="J8" s="39">
        <v>30022.395</v>
      </c>
      <c r="K8" s="39">
        <v>95737.58</v>
      </c>
      <c r="L8" s="39">
        <v>702.66000000000008</v>
      </c>
    </row>
    <row r="9" spans="1:12" x14ac:dyDescent="0.35">
      <c r="A9" s="66" t="s">
        <v>210</v>
      </c>
      <c r="B9" s="19">
        <v>262143</v>
      </c>
      <c r="C9" s="19">
        <v>8165.76</v>
      </c>
      <c r="D9" s="19">
        <v>4084.8825000000002</v>
      </c>
      <c r="E9" s="19">
        <v>7324.9574999999986</v>
      </c>
      <c r="F9" s="19">
        <v>3863.07</v>
      </c>
      <c r="G9" s="19">
        <v>37871.93</v>
      </c>
      <c r="H9" s="19">
        <v>84244.435000000012</v>
      </c>
      <c r="I9" s="19">
        <v>41374.639999999999</v>
      </c>
      <c r="J9" s="19">
        <v>25487.8325</v>
      </c>
      <c r="K9" s="19">
        <v>49214.232499999998</v>
      </c>
      <c r="L9" s="19">
        <v>510.63499999999999</v>
      </c>
    </row>
    <row r="10" spans="1:12" x14ac:dyDescent="0.35">
      <c r="A10" s="68" t="s">
        <v>211</v>
      </c>
      <c r="B10" s="19">
        <v>221373.14749999999</v>
      </c>
      <c r="C10" s="19">
        <v>5362</v>
      </c>
      <c r="D10" s="19">
        <v>12026.682500000001</v>
      </c>
      <c r="E10" s="19">
        <v>6807.9575000000004</v>
      </c>
      <c r="F10" s="19">
        <v>12836.252499999999</v>
      </c>
      <c r="G10" s="19">
        <v>61385.092499999999</v>
      </c>
      <c r="H10" s="19">
        <v>58387</v>
      </c>
      <c r="I10" s="19">
        <v>13318.23</v>
      </c>
      <c r="J10" s="19">
        <v>4534</v>
      </c>
      <c r="K10" s="19">
        <v>46524</v>
      </c>
      <c r="L10" s="19">
        <v>192.0275</v>
      </c>
    </row>
    <row r="11" spans="1:12" x14ac:dyDescent="0.35">
      <c r="A11" s="83" t="s">
        <v>123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x14ac:dyDescent="0.35">
      <c r="A12" s="67" t="s">
        <v>11</v>
      </c>
      <c r="B12" s="35">
        <f>B8/$B$8*100</f>
        <v>100</v>
      </c>
      <c r="C12" s="35">
        <f t="shared" ref="C12:L12" si="0">C8/$B$8*100</f>
        <v>2.797931344614367</v>
      </c>
      <c r="D12" s="35">
        <f t="shared" si="0"/>
        <v>3.3321711679672994</v>
      </c>
      <c r="E12" s="35">
        <f t="shared" si="0"/>
        <v>2.9229495633932876</v>
      </c>
      <c r="F12" s="35">
        <f t="shared" si="0"/>
        <v>3.4537303458160404</v>
      </c>
      <c r="G12" s="35">
        <f t="shared" si="0"/>
        <v>20.528197514815076</v>
      </c>
      <c r="H12" s="35">
        <f t="shared" si="0"/>
        <v>29.498693296876599</v>
      </c>
      <c r="I12" s="35">
        <f t="shared" si="0"/>
        <v>11.31150229710048</v>
      </c>
      <c r="J12" s="35">
        <f t="shared" si="0"/>
        <v>6.2091894246353867</v>
      </c>
      <c r="K12" s="35">
        <f t="shared" si="0"/>
        <v>19.800311376763389</v>
      </c>
      <c r="L12" s="35">
        <f t="shared" si="0"/>
        <v>0.14532315097160972</v>
      </c>
    </row>
    <row r="13" spans="1:12" x14ac:dyDescent="0.35">
      <c r="A13" s="66" t="s">
        <v>210</v>
      </c>
      <c r="B13" s="20">
        <f>B9/$B$9*100</f>
        <v>100</v>
      </c>
      <c r="C13" s="20">
        <f t="shared" ref="C13:L13" si="1">C9/$B$9*100</f>
        <v>3.115002117165059</v>
      </c>
      <c r="D13" s="20">
        <f t="shared" si="1"/>
        <v>1.5582649546240028</v>
      </c>
      <c r="E13" s="20">
        <f t="shared" si="1"/>
        <v>2.794260193863654</v>
      </c>
      <c r="F13" s="20">
        <f t="shared" si="1"/>
        <v>1.4736498781199574</v>
      </c>
      <c r="G13" s="20">
        <f t="shared" si="1"/>
        <v>14.447049892615862</v>
      </c>
      <c r="H13" s="20">
        <f t="shared" si="1"/>
        <v>32.136824176117621</v>
      </c>
      <c r="I13" s="20">
        <f t="shared" si="1"/>
        <v>15.783232815676939</v>
      </c>
      <c r="J13" s="20">
        <f t="shared" si="1"/>
        <v>9.7228735842650771</v>
      </c>
      <c r="K13" s="20">
        <f t="shared" si="1"/>
        <v>18.773811431165434</v>
      </c>
      <c r="L13" s="20">
        <f t="shared" si="1"/>
        <v>0.19479253689780007</v>
      </c>
    </row>
    <row r="14" spans="1:12" x14ac:dyDescent="0.35">
      <c r="A14" s="69" t="s">
        <v>211</v>
      </c>
      <c r="B14" s="22">
        <f>B10/$B$10*100</f>
        <v>100</v>
      </c>
      <c r="C14" s="22">
        <f t="shared" ref="C14:L14" si="2">C10/$B$10*100</f>
        <v>2.4221546563139507</v>
      </c>
      <c r="D14" s="22">
        <f t="shared" si="2"/>
        <v>5.4327648297994235</v>
      </c>
      <c r="E14" s="22">
        <f t="shared" si="2"/>
        <v>3.0753312119754725</v>
      </c>
      <c r="F14" s="22">
        <f t="shared" si="2"/>
        <v>5.7984686241135002</v>
      </c>
      <c r="G14" s="22">
        <f t="shared" si="2"/>
        <v>27.729240512334496</v>
      </c>
      <c r="H14" s="22">
        <f t="shared" si="2"/>
        <v>26.374924266729327</v>
      </c>
      <c r="I14" s="22">
        <f t="shared" si="2"/>
        <v>6.0161903782842492</v>
      </c>
      <c r="J14" s="22">
        <f t="shared" si="2"/>
        <v>2.0481255523549891</v>
      </c>
      <c r="K14" s="22">
        <f t="shared" si="2"/>
        <v>21.01609907317237</v>
      </c>
      <c r="L14" s="22">
        <f t="shared" si="2"/>
        <v>8.6743808889467963E-2</v>
      </c>
    </row>
    <row r="16" spans="1:12" s="15" customFormat="1" x14ac:dyDescent="0.35">
      <c r="A16" s="16" t="s">
        <v>124</v>
      </c>
      <c r="B16" s="16"/>
      <c r="C16" s="16"/>
      <c r="D16" s="16"/>
      <c r="E16" s="16"/>
    </row>
    <row r="17" spans="1:5" s="15" customFormat="1" x14ac:dyDescent="0.35">
      <c r="A17" s="16" t="s">
        <v>125</v>
      </c>
      <c r="B17" s="16"/>
      <c r="C17" s="16"/>
      <c r="D17" s="16"/>
      <c r="E17" s="16"/>
    </row>
  </sheetData>
  <mergeCells count="2">
    <mergeCell ref="A7:L7"/>
    <mergeCell ref="A11:L11"/>
  </mergeCells>
  <pageMargins left="0.17" right="0.09" top="0.51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3E11-428E-4EAB-91A2-8C781806307E}">
  <dimension ref="A1:X16"/>
  <sheetViews>
    <sheetView workbookViewId="0">
      <selection activeCell="K13" sqref="K13"/>
    </sheetView>
  </sheetViews>
  <sheetFormatPr defaultRowHeight="14.25" x14ac:dyDescent="0.2"/>
  <cols>
    <col min="1" max="1" width="6.875" customWidth="1"/>
    <col min="2" max="2" width="8.75" customWidth="1"/>
    <col min="3" max="3" width="11.25" customWidth="1"/>
    <col min="4" max="4" width="7.25" customWidth="1"/>
    <col min="5" max="5" width="8.75" bestFit="1" customWidth="1"/>
    <col min="6" max="6" width="9.25" customWidth="1"/>
    <col min="7" max="7" width="9.625" customWidth="1"/>
    <col min="8" max="8" width="8.75" bestFit="1" customWidth="1"/>
    <col min="9" max="9" width="12.25" bestFit="1" customWidth="1"/>
    <col min="10" max="10" width="8.25" customWidth="1"/>
    <col min="13" max="13" width="13.75" customWidth="1"/>
    <col min="14" max="14" width="14.25" customWidth="1"/>
    <col min="15" max="15" width="13" customWidth="1"/>
    <col min="16" max="16" width="11.875" customWidth="1"/>
    <col min="19" max="19" width="12.875" customWidth="1"/>
  </cols>
  <sheetData>
    <row r="1" spans="1:24" ht="21" x14ac:dyDescent="0.35">
      <c r="A1" s="17" t="s">
        <v>222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1"/>
      <c r="M1" s="41"/>
      <c r="N1" s="41"/>
      <c r="O1" s="41"/>
      <c r="P1" s="41"/>
      <c r="Q1" s="17" t="s">
        <v>214</v>
      </c>
      <c r="R1" s="16"/>
      <c r="S1" s="16"/>
      <c r="T1" s="16"/>
      <c r="U1" s="16"/>
      <c r="V1" s="16"/>
      <c r="W1" s="16"/>
      <c r="X1" s="16"/>
    </row>
    <row r="2" spans="1:24" ht="12.7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21" x14ac:dyDescent="0.35">
      <c r="A3" s="73"/>
      <c r="B3" s="74"/>
      <c r="C3" s="74" t="s">
        <v>52</v>
      </c>
      <c r="D3" s="74" t="s">
        <v>53</v>
      </c>
      <c r="E3" s="74" t="s">
        <v>54</v>
      </c>
      <c r="F3" s="74" t="s">
        <v>55</v>
      </c>
      <c r="G3" s="74" t="s">
        <v>56</v>
      </c>
      <c r="H3" s="74" t="s">
        <v>57</v>
      </c>
      <c r="I3" s="74" t="s">
        <v>58</v>
      </c>
      <c r="J3" s="74" t="s">
        <v>59</v>
      </c>
      <c r="K3" s="74" t="s">
        <v>60</v>
      </c>
      <c r="L3" s="74" t="s">
        <v>61</v>
      </c>
      <c r="M3" s="74" t="s">
        <v>62</v>
      </c>
      <c r="N3" s="74" t="s">
        <v>63</v>
      </c>
      <c r="O3" s="74" t="s">
        <v>63</v>
      </c>
      <c r="P3" s="74" t="s">
        <v>63</v>
      </c>
      <c r="Q3" s="74" t="s">
        <v>64</v>
      </c>
      <c r="R3" s="74" t="s">
        <v>65</v>
      </c>
      <c r="S3" s="74" t="s">
        <v>63</v>
      </c>
      <c r="T3" s="74" t="s">
        <v>66</v>
      </c>
      <c r="U3" s="74" t="s">
        <v>63</v>
      </c>
      <c r="V3" s="74" t="s">
        <v>67</v>
      </c>
      <c r="W3" s="74" t="s">
        <v>68</v>
      </c>
      <c r="X3" s="74" t="s">
        <v>69</v>
      </c>
    </row>
    <row r="4" spans="1:24" ht="21" x14ac:dyDescent="0.35">
      <c r="A4" s="75" t="s">
        <v>121</v>
      </c>
      <c r="B4" s="76" t="s">
        <v>11</v>
      </c>
      <c r="C4" s="76" t="s">
        <v>70</v>
      </c>
      <c r="D4" s="76" t="s">
        <v>71</v>
      </c>
      <c r="E4" s="76"/>
      <c r="F4" s="76" t="s">
        <v>72</v>
      </c>
      <c r="G4" s="76" t="s">
        <v>73</v>
      </c>
      <c r="H4" s="76" t="s">
        <v>74</v>
      </c>
      <c r="I4" s="76" t="s">
        <v>73</v>
      </c>
      <c r="J4" s="76" t="s">
        <v>75</v>
      </c>
      <c r="K4" s="76" t="s">
        <v>76</v>
      </c>
      <c r="L4" s="76" t="s">
        <v>73</v>
      </c>
      <c r="M4" s="76" t="s">
        <v>77</v>
      </c>
      <c r="N4" s="76" t="s">
        <v>78</v>
      </c>
      <c r="O4" s="76" t="s">
        <v>79</v>
      </c>
      <c r="P4" s="76" t="s">
        <v>80</v>
      </c>
      <c r="Q4" s="76" t="s">
        <v>81</v>
      </c>
      <c r="R4" s="76"/>
      <c r="S4" s="76" t="s">
        <v>82</v>
      </c>
      <c r="T4" s="76" t="s">
        <v>83</v>
      </c>
      <c r="U4" s="76" t="s">
        <v>84</v>
      </c>
      <c r="V4" s="76" t="s">
        <v>85</v>
      </c>
      <c r="W4" s="76" t="s">
        <v>86</v>
      </c>
      <c r="X4" s="76"/>
    </row>
    <row r="5" spans="1:24" ht="21" x14ac:dyDescent="0.35">
      <c r="A5" s="77"/>
      <c r="B5" s="78"/>
      <c r="C5" s="78" t="s">
        <v>87</v>
      </c>
      <c r="D5" s="78" t="s">
        <v>88</v>
      </c>
      <c r="E5" s="78"/>
      <c r="F5" s="78" t="s">
        <v>89</v>
      </c>
      <c r="G5" s="78" t="s">
        <v>90</v>
      </c>
      <c r="H5" s="78"/>
      <c r="I5" s="78" t="s">
        <v>91</v>
      </c>
      <c r="J5" s="78" t="s">
        <v>92</v>
      </c>
      <c r="K5" s="78" t="s">
        <v>93</v>
      </c>
      <c r="L5" s="78" t="s">
        <v>94</v>
      </c>
      <c r="M5" s="78" t="s">
        <v>95</v>
      </c>
      <c r="N5" s="78"/>
      <c r="O5" s="78"/>
      <c r="P5" s="78"/>
      <c r="Q5" s="78"/>
      <c r="R5" s="78"/>
      <c r="S5" s="78"/>
      <c r="T5" s="78" t="s">
        <v>96</v>
      </c>
      <c r="U5" s="78" t="s">
        <v>97</v>
      </c>
      <c r="V5" s="78" t="s">
        <v>98</v>
      </c>
      <c r="W5" s="78" t="s">
        <v>99</v>
      </c>
      <c r="X5" s="78"/>
    </row>
    <row r="6" spans="1:24" ht="21" x14ac:dyDescent="0.35">
      <c r="A6" s="82" t="s">
        <v>122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 t="s">
        <v>122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s="40" customFormat="1" ht="21" x14ac:dyDescent="0.35">
      <c r="A7" s="67" t="s">
        <v>11</v>
      </c>
      <c r="B7" s="42">
        <v>483515.52749999997</v>
      </c>
      <c r="C7" s="42">
        <v>195237.64499999999</v>
      </c>
      <c r="D7" s="42">
        <v>902.04</v>
      </c>
      <c r="E7" s="42">
        <v>56930.960000000006</v>
      </c>
      <c r="F7" s="42">
        <v>4126.1724999999997</v>
      </c>
      <c r="G7" s="42">
        <v>3007.3700000000003</v>
      </c>
      <c r="H7" s="42">
        <v>21851.232499999998</v>
      </c>
      <c r="I7" s="42">
        <v>74907.642500000002</v>
      </c>
      <c r="J7" s="42">
        <v>6430.3024999999998</v>
      </c>
      <c r="K7" s="42">
        <v>39684.534999999996</v>
      </c>
      <c r="L7" s="42">
        <v>618.6875</v>
      </c>
      <c r="M7" s="42">
        <v>2944.8</v>
      </c>
      <c r="N7" s="42">
        <v>1211.1650000000002</v>
      </c>
      <c r="O7" s="42">
        <v>222.93</v>
      </c>
      <c r="P7" s="42">
        <v>2921.3249999999998</v>
      </c>
      <c r="Q7" s="42">
        <v>26624.747500000001</v>
      </c>
      <c r="R7" s="42">
        <v>9577.7174999999988</v>
      </c>
      <c r="S7" s="42">
        <v>11217.34</v>
      </c>
      <c r="T7" s="42">
        <v>5670.6725000000006</v>
      </c>
      <c r="U7" s="42">
        <v>15586.640000000001</v>
      </c>
      <c r="V7" s="42">
        <v>3711.35</v>
      </c>
      <c r="W7" s="42">
        <v>0</v>
      </c>
      <c r="X7" s="42">
        <v>130</v>
      </c>
    </row>
    <row r="8" spans="1:24" ht="21" x14ac:dyDescent="0.35">
      <c r="A8" s="66" t="s">
        <v>210</v>
      </c>
      <c r="B8" s="43">
        <v>262142.38</v>
      </c>
      <c r="C8" s="43">
        <v>115081.2</v>
      </c>
      <c r="D8" s="43">
        <v>833.24</v>
      </c>
      <c r="E8" s="43">
        <v>32237.087500000001</v>
      </c>
      <c r="F8" s="43">
        <v>3169.6025</v>
      </c>
      <c r="G8" s="43">
        <v>2471.6925000000001</v>
      </c>
      <c r="H8" s="43">
        <v>18321.202499999999</v>
      </c>
      <c r="I8" s="43">
        <v>37200.615000000005</v>
      </c>
      <c r="J8" s="43">
        <v>5555.6049999999996</v>
      </c>
      <c r="K8" s="43">
        <v>10772.87</v>
      </c>
      <c r="L8" s="43">
        <v>416.26750000000004</v>
      </c>
      <c r="M8" s="43">
        <v>1505.1775000000002</v>
      </c>
      <c r="N8" s="43">
        <v>646.42499999999995</v>
      </c>
      <c r="O8" s="43">
        <v>89.96</v>
      </c>
      <c r="P8" s="43">
        <v>1903.1125</v>
      </c>
      <c r="Q8" s="43">
        <v>18606.377500000002</v>
      </c>
      <c r="R8" s="43">
        <v>1872.915</v>
      </c>
      <c r="S8" s="43">
        <v>2054.2374999999997</v>
      </c>
      <c r="T8" s="43">
        <v>3326.42</v>
      </c>
      <c r="U8" s="43">
        <v>5623.2725</v>
      </c>
      <c r="V8" s="43">
        <v>455.1</v>
      </c>
      <c r="W8" s="43">
        <v>0</v>
      </c>
      <c r="X8" s="43">
        <v>0</v>
      </c>
    </row>
    <row r="9" spans="1:24" ht="21" x14ac:dyDescent="0.35">
      <c r="A9" s="68" t="s">
        <v>211</v>
      </c>
      <c r="B9" s="43">
        <v>221373.14749999996</v>
      </c>
      <c r="C9" s="43">
        <v>80156.442500000005</v>
      </c>
      <c r="D9" s="43">
        <v>68.8</v>
      </c>
      <c r="E9" s="43">
        <v>24693.872500000001</v>
      </c>
      <c r="F9" s="43">
        <v>956.57249999999999</v>
      </c>
      <c r="G9" s="43">
        <v>535.67750000000001</v>
      </c>
      <c r="H9" s="43">
        <v>3530.0324999999998</v>
      </c>
      <c r="I9" s="43">
        <v>37707.027500000004</v>
      </c>
      <c r="J9" s="43">
        <v>874.7</v>
      </c>
      <c r="K9" s="43">
        <v>28911.665000000001</v>
      </c>
      <c r="L9" s="43">
        <v>202.41749999999999</v>
      </c>
      <c r="M9" s="43">
        <v>1439.6224999999999</v>
      </c>
      <c r="N9" s="43">
        <v>564.73749999999995</v>
      </c>
      <c r="O9" s="43">
        <v>132.97</v>
      </c>
      <c r="P9" s="43">
        <v>1018.21</v>
      </c>
      <c r="Q9" s="43">
        <v>8018.369999999999</v>
      </c>
      <c r="R9" s="43">
        <v>7704.7974999999988</v>
      </c>
      <c r="S9" s="43">
        <v>9163.0974999999999</v>
      </c>
      <c r="T9" s="43">
        <v>2344.25</v>
      </c>
      <c r="U9" s="43">
        <v>9963.3624999999993</v>
      </c>
      <c r="V9" s="43">
        <v>3256.2550000000001</v>
      </c>
      <c r="W9" s="43">
        <v>0</v>
      </c>
      <c r="X9" s="43">
        <v>130</v>
      </c>
    </row>
    <row r="10" spans="1:24" ht="21" x14ac:dyDescent="0.35">
      <c r="A10" s="83" t="s">
        <v>123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3" t="s">
        <v>123</v>
      </c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spans="1:24" s="40" customFormat="1" ht="21" x14ac:dyDescent="0.35">
      <c r="A11" s="67" t="s">
        <v>11</v>
      </c>
      <c r="B11" s="35">
        <f>B7/$B$7*100</f>
        <v>100</v>
      </c>
      <c r="C11" s="35">
        <f t="shared" ref="C11:X11" si="0">C7/$B$7*100</f>
        <v>40.378774598919165</v>
      </c>
      <c r="D11" s="35">
        <f t="shared" si="0"/>
        <v>0.18655864159398688</v>
      </c>
      <c r="E11" s="35">
        <f t="shared" si="0"/>
        <v>11.774380916856906</v>
      </c>
      <c r="F11" s="35">
        <f t="shared" si="0"/>
        <v>0.85336918161330411</v>
      </c>
      <c r="G11" s="35">
        <f t="shared" si="0"/>
        <v>0.62198002524334661</v>
      </c>
      <c r="H11" s="35">
        <f t="shared" si="0"/>
        <v>4.5192411116517865</v>
      </c>
      <c r="I11" s="35">
        <f t="shared" si="0"/>
        <v>15.492293057744666</v>
      </c>
      <c r="J11" s="35">
        <f t="shared" si="0"/>
        <v>1.3299061011024098</v>
      </c>
      <c r="K11" s="35">
        <f t="shared" si="0"/>
        <v>8.207499602998789</v>
      </c>
      <c r="L11" s="35">
        <f t="shared" si="0"/>
        <v>0.1279560768604272</v>
      </c>
      <c r="M11" s="35">
        <f t="shared" si="0"/>
        <v>0.60903938602054519</v>
      </c>
      <c r="N11" s="35">
        <f t="shared" si="0"/>
        <v>0.25049143845747546</v>
      </c>
      <c r="O11" s="35">
        <f t="shared" si="0"/>
        <v>4.610606843437929E-2</v>
      </c>
      <c r="P11" s="35">
        <f t="shared" si="0"/>
        <v>0.6041843196028488</v>
      </c>
      <c r="Q11" s="35">
        <f t="shared" si="0"/>
        <v>5.5064927568432651</v>
      </c>
      <c r="R11" s="35">
        <f t="shared" si="0"/>
        <v>1.9808500358863861</v>
      </c>
      <c r="S11" s="35">
        <f t="shared" si="0"/>
        <v>2.3199544506872121</v>
      </c>
      <c r="T11" s="35">
        <f t="shared" si="0"/>
        <v>1.1728004950161608</v>
      </c>
      <c r="U11" s="35">
        <f t="shared" si="0"/>
        <v>3.2236069192214312</v>
      </c>
      <c r="V11" s="35">
        <f t="shared" si="0"/>
        <v>0.76757617675473722</v>
      </c>
      <c r="W11" s="35">
        <f t="shared" si="0"/>
        <v>0</v>
      </c>
      <c r="X11" s="35">
        <f t="shared" si="0"/>
        <v>2.688641679661467E-2</v>
      </c>
    </row>
    <row r="12" spans="1:24" ht="21" x14ac:dyDescent="0.35">
      <c r="A12" s="66" t="s">
        <v>210</v>
      </c>
      <c r="B12" s="20">
        <f>B8/$B$8*100</f>
        <v>100</v>
      </c>
      <c r="C12" s="20">
        <f t="shared" ref="C12:X12" si="1">C8/$B$8*100</f>
        <v>43.900265191763346</v>
      </c>
      <c r="D12" s="20">
        <f t="shared" si="1"/>
        <v>0.31785779926160734</v>
      </c>
      <c r="E12" s="20">
        <f t="shared" si="1"/>
        <v>12.297548950307082</v>
      </c>
      <c r="F12" s="20">
        <f t="shared" si="1"/>
        <v>1.2091148710864683</v>
      </c>
      <c r="G12" s="20">
        <f t="shared" si="1"/>
        <v>0.9428816889508671</v>
      </c>
      <c r="H12" s="20">
        <f t="shared" si="1"/>
        <v>6.9890272988289803</v>
      </c>
      <c r="I12" s="20">
        <f t="shared" si="1"/>
        <v>14.190996129660533</v>
      </c>
      <c r="J12" s="20">
        <f t="shared" si="1"/>
        <v>2.1193082171604605</v>
      </c>
      <c r="K12" s="20">
        <f t="shared" si="1"/>
        <v>4.1095491694246462</v>
      </c>
      <c r="L12" s="20">
        <f t="shared" si="1"/>
        <v>0.15879443072119817</v>
      </c>
      <c r="M12" s="20">
        <f t="shared" si="1"/>
        <v>0.57418319769584769</v>
      </c>
      <c r="N12" s="20">
        <f t="shared" si="1"/>
        <v>0.24659309189151327</v>
      </c>
      <c r="O12" s="20">
        <f t="shared" si="1"/>
        <v>3.4317228675500695E-2</v>
      </c>
      <c r="P12" s="20">
        <f t="shared" si="1"/>
        <v>0.72598429143734788</v>
      </c>
      <c r="Q12" s="20">
        <f t="shared" si="1"/>
        <v>7.0978136003800696</v>
      </c>
      <c r="R12" s="20">
        <f t="shared" si="1"/>
        <v>0.71446478818114034</v>
      </c>
      <c r="S12" s="20">
        <f t="shared" si="1"/>
        <v>0.78363426012993376</v>
      </c>
      <c r="T12" s="20">
        <f t="shared" si="1"/>
        <v>1.2689363696171523</v>
      </c>
      <c r="U12" s="20">
        <f t="shared" si="1"/>
        <v>2.1451214794036737</v>
      </c>
      <c r="V12" s="20">
        <f t="shared" si="1"/>
        <v>0.17360794542263636</v>
      </c>
      <c r="W12" s="20">
        <f t="shared" si="1"/>
        <v>0</v>
      </c>
      <c r="X12" s="20">
        <f t="shared" si="1"/>
        <v>0</v>
      </c>
    </row>
    <row r="13" spans="1:24" ht="21" x14ac:dyDescent="0.35">
      <c r="A13" s="69" t="s">
        <v>211</v>
      </c>
      <c r="B13" s="22">
        <f>B9/$B$9*100</f>
        <v>100</v>
      </c>
      <c r="C13" s="22">
        <f t="shared" ref="C13:X13" si="2">C9/$B$9*100</f>
        <v>36.208746817407025</v>
      </c>
      <c r="D13" s="22">
        <f t="shared" si="2"/>
        <v>3.1078746802387137E-2</v>
      </c>
      <c r="E13" s="22">
        <f t="shared" si="2"/>
        <v>11.154863531946667</v>
      </c>
      <c r="F13" s="22">
        <f t="shared" si="2"/>
        <v>0.43210864136084981</v>
      </c>
      <c r="G13" s="22">
        <f t="shared" si="2"/>
        <v>0.24197943881156592</v>
      </c>
      <c r="H13" s="22">
        <f t="shared" si="2"/>
        <v>1.5946073586002567</v>
      </c>
      <c r="I13" s="22">
        <f t="shared" si="2"/>
        <v>17.033243609638792</v>
      </c>
      <c r="J13" s="22">
        <f t="shared" si="2"/>
        <v>0.39512470680302375</v>
      </c>
      <c r="K13" s="22">
        <f t="shared" si="2"/>
        <v>13.060149944337764</v>
      </c>
      <c r="L13" s="22">
        <f t="shared" si="2"/>
        <v>9.1437241727793578E-2</v>
      </c>
      <c r="M13" s="22">
        <f t="shared" si="2"/>
        <v>0.65031487163545898</v>
      </c>
      <c r="N13" s="22">
        <f t="shared" si="2"/>
        <v>0.25510659552780673</v>
      </c>
      <c r="O13" s="22">
        <f t="shared" si="2"/>
        <v>6.0066002359206651E-2</v>
      </c>
      <c r="P13" s="22">
        <f t="shared" si="2"/>
        <v>0.45995190089620069</v>
      </c>
      <c r="Q13" s="22">
        <f t="shared" si="2"/>
        <v>3.6221059738060597</v>
      </c>
      <c r="R13" s="22">
        <f t="shared" si="2"/>
        <v>3.4804571317756596</v>
      </c>
      <c r="S13" s="22">
        <f t="shared" si="2"/>
        <v>4.1392091152338164</v>
      </c>
      <c r="T13" s="22">
        <f t="shared" si="2"/>
        <v>1.0589586074345356</v>
      </c>
      <c r="U13" s="22">
        <f t="shared" si="2"/>
        <v>4.5007095993880659</v>
      </c>
      <c r="V13" s="22">
        <f t="shared" si="2"/>
        <v>1.4709349515844061</v>
      </c>
      <c r="W13" s="22">
        <f t="shared" si="2"/>
        <v>0</v>
      </c>
      <c r="X13" s="22">
        <f t="shared" si="2"/>
        <v>5.8724376225440814E-2</v>
      </c>
    </row>
    <row r="15" spans="1:24" s="15" customFormat="1" ht="21" x14ac:dyDescent="0.35">
      <c r="A15" s="16" t="s">
        <v>124</v>
      </c>
      <c r="B15" s="16"/>
      <c r="C15" s="16"/>
      <c r="D15" s="16"/>
      <c r="E15" s="16"/>
    </row>
    <row r="16" spans="1:24" s="15" customFormat="1" ht="21" x14ac:dyDescent="0.35">
      <c r="A16" s="16" t="s">
        <v>125</v>
      </c>
      <c r="B16" s="16"/>
      <c r="C16" s="16"/>
      <c r="D16" s="16"/>
      <c r="E16" s="16"/>
    </row>
  </sheetData>
  <mergeCells count="4">
    <mergeCell ref="A6:L6"/>
    <mergeCell ref="M6:X6"/>
    <mergeCell ref="A10:L10"/>
    <mergeCell ref="M10:X10"/>
  </mergeCells>
  <pageMargins left="0.21" right="0.1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D645-1846-4C24-91C2-B0037FDA1F8E}">
  <dimension ref="A1:H15"/>
  <sheetViews>
    <sheetView workbookViewId="0">
      <selection activeCell="H20" sqref="H20"/>
    </sheetView>
  </sheetViews>
  <sheetFormatPr defaultRowHeight="14.25" x14ac:dyDescent="0.2"/>
  <cols>
    <col min="1" max="1" width="11.25" customWidth="1"/>
    <col min="8" max="8" width="10.625" customWidth="1"/>
  </cols>
  <sheetData>
    <row r="1" spans="1:8" ht="21" x14ac:dyDescent="0.35">
      <c r="A1" s="17" t="s">
        <v>140</v>
      </c>
    </row>
    <row r="2" spans="1:8" ht="21" x14ac:dyDescent="0.35">
      <c r="A2" s="17"/>
    </row>
    <row r="3" spans="1:8" ht="21" x14ac:dyDescent="0.35">
      <c r="A3" s="24"/>
      <c r="B3" s="85" t="s">
        <v>11</v>
      </c>
      <c r="C3" s="85" t="s">
        <v>142</v>
      </c>
      <c r="D3" s="85" t="s">
        <v>143</v>
      </c>
      <c r="E3" s="85" t="s">
        <v>144</v>
      </c>
      <c r="F3" s="85" t="s">
        <v>145</v>
      </c>
      <c r="G3" s="27" t="s">
        <v>146</v>
      </c>
      <c r="H3" s="85" t="s">
        <v>147</v>
      </c>
    </row>
    <row r="4" spans="1:8" ht="21" x14ac:dyDescent="0.35">
      <c r="A4" s="28" t="s">
        <v>121</v>
      </c>
      <c r="B4" s="86"/>
      <c r="C4" s="86"/>
      <c r="D4" s="86"/>
      <c r="E4" s="86"/>
      <c r="F4" s="86"/>
      <c r="G4" s="33" t="s">
        <v>148</v>
      </c>
      <c r="H4" s="86"/>
    </row>
    <row r="5" spans="1:8" ht="21" x14ac:dyDescent="0.35">
      <c r="A5" s="81" t="s">
        <v>122</v>
      </c>
      <c r="B5" s="81"/>
      <c r="C5" s="81"/>
      <c r="D5" s="81"/>
      <c r="E5" s="81"/>
      <c r="F5" s="81"/>
      <c r="G5" s="81"/>
      <c r="H5" s="81"/>
    </row>
    <row r="6" spans="1:8" ht="21" x14ac:dyDescent="0.3">
      <c r="A6" s="67" t="s">
        <v>11</v>
      </c>
      <c r="B6" s="46">
        <v>483040.24</v>
      </c>
      <c r="C6" s="46">
        <v>16621.39</v>
      </c>
      <c r="D6" s="46">
        <v>55056.184999999998</v>
      </c>
      <c r="E6" s="46">
        <v>165260.63750000001</v>
      </c>
      <c r="F6" s="46">
        <v>166790.5275</v>
      </c>
      <c r="G6" s="46">
        <v>79311.494999999995</v>
      </c>
      <c r="H6" s="46" t="s">
        <v>141</v>
      </c>
    </row>
    <row r="7" spans="1:8" ht="21" x14ac:dyDescent="0.3">
      <c r="A7" s="66" t="s">
        <v>210</v>
      </c>
      <c r="B7" s="47">
        <v>261318.63499999998</v>
      </c>
      <c r="C7" s="47">
        <v>12141.817500000001</v>
      </c>
      <c r="D7" s="47">
        <v>29125.925000000003</v>
      </c>
      <c r="E7" s="47">
        <v>95768.997499999998</v>
      </c>
      <c r="F7" s="47">
        <v>87392.957500000004</v>
      </c>
      <c r="G7" s="47">
        <v>36888.93</v>
      </c>
      <c r="H7" s="47" t="s">
        <v>141</v>
      </c>
    </row>
    <row r="8" spans="1:8" ht="21" x14ac:dyDescent="0.3">
      <c r="A8" s="68" t="s">
        <v>211</v>
      </c>
      <c r="B8" s="47">
        <v>221721.60499999998</v>
      </c>
      <c r="C8" s="47">
        <v>4479.5725000000002</v>
      </c>
      <c r="D8" s="47">
        <v>25930.2575</v>
      </c>
      <c r="E8" s="47">
        <v>69491.64</v>
      </c>
      <c r="F8" s="47">
        <v>79397.570000000007</v>
      </c>
      <c r="G8" s="47">
        <v>42422.562500000007</v>
      </c>
      <c r="H8" s="47" t="s">
        <v>141</v>
      </c>
    </row>
    <row r="9" spans="1:8" ht="21" x14ac:dyDescent="0.35">
      <c r="A9" s="81" t="s">
        <v>123</v>
      </c>
      <c r="B9" s="81"/>
      <c r="C9" s="81"/>
      <c r="D9" s="81"/>
      <c r="E9" s="81"/>
      <c r="F9" s="81"/>
      <c r="G9" s="81"/>
      <c r="H9" s="81"/>
    </row>
    <row r="10" spans="1:8" ht="21" x14ac:dyDescent="0.35">
      <c r="A10" s="67" t="s">
        <v>11</v>
      </c>
      <c r="B10" s="51">
        <v>100</v>
      </c>
      <c r="C10" s="51">
        <v>3.4409948951664977</v>
      </c>
      <c r="D10" s="51">
        <v>11.397846481692705</v>
      </c>
      <c r="E10" s="51">
        <v>34.212602556673126</v>
      </c>
      <c r="F10" s="51">
        <v>34.529323581820016</v>
      </c>
      <c r="G10" s="51">
        <v>16.419231449537204</v>
      </c>
      <c r="H10" s="49" t="s">
        <v>141</v>
      </c>
    </row>
    <row r="11" spans="1:8" ht="21" x14ac:dyDescent="0.35">
      <c r="A11" s="66" t="s">
        <v>210</v>
      </c>
      <c r="B11" s="48">
        <v>100</v>
      </c>
      <c r="C11" s="48">
        <v>4.6463649636008553</v>
      </c>
      <c r="D11" s="48">
        <v>11.145751239669535</v>
      </c>
      <c r="E11" s="48">
        <v>36.64836130037186</v>
      </c>
      <c r="F11" s="48">
        <v>33.443063675883664</v>
      </c>
      <c r="G11" s="48">
        <v>14.116455950414714</v>
      </c>
      <c r="H11" s="50" t="s">
        <v>141</v>
      </c>
    </row>
    <row r="12" spans="1:8" ht="21" x14ac:dyDescent="0.35">
      <c r="A12" s="69" t="s">
        <v>211</v>
      </c>
      <c r="B12" s="52">
        <v>100</v>
      </c>
      <c r="C12" s="52">
        <v>2.0203590443971393</v>
      </c>
      <c r="D12" s="52">
        <v>11.694962022307209</v>
      </c>
      <c r="E12" s="52">
        <v>31.341844201425477</v>
      </c>
      <c r="F12" s="52">
        <v>35.809577510500169</v>
      </c>
      <c r="G12" s="52">
        <v>19.133256093829925</v>
      </c>
      <c r="H12" s="53" t="s">
        <v>141</v>
      </c>
    </row>
    <row r="14" spans="1:8" s="15" customFormat="1" ht="21" x14ac:dyDescent="0.35">
      <c r="A14" s="16" t="s">
        <v>124</v>
      </c>
      <c r="B14" s="16"/>
      <c r="C14" s="16"/>
      <c r="D14" s="16"/>
      <c r="E14" s="16"/>
    </row>
    <row r="15" spans="1:8" s="15" customFormat="1" ht="21" x14ac:dyDescent="0.35">
      <c r="A15" s="16" t="s">
        <v>125</v>
      </c>
      <c r="B15" s="16"/>
      <c r="C15" s="16"/>
      <c r="D15" s="16"/>
      <c r="E15" s="16"/>
    </row>
  </sheetData>
  <mergeCells count="8">
    <mergeCell ref="A9:H9"/>
    <mergeCell ref="A5:H5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DD45-3C58-48D2-91EA-AD26EC38D768}">
  <dimension ref="A1:J15"/>
  <sheetViews>
    <sheetView workbookViewId="0">
      <selection activeCell="A3" sqref="A3:A4"/>
    </sheetView>
  </sheetViews>
  <sheetFormatPr defaultRowHeight="14.25" x14ac:dyDescent="0.2"/>
  <cols>
    <col min="1" max="1" width="11.25" customWidth="1"/>
  </cols>
  <sheetData>
    <row r="1" spans="1:10" ht="21" x14ac:dyDescent="0.35">
      <c r="A1" s="17" t="s">
        <v>140</v>
      </c>
    </row>
    <row r="2" spans="1:10" ht="21" x14ac:dyDescent="0.35">
      <c r="A2" s="17"/>
    </row>
    <row r="3" spans="1:10" ht="21" x14ac:dyDescent="0.2">
      <c r="A3" s="87" t="s">
        <v>121</v>
      </c>
      <c r="B3" s="85" t="s">
        <v>11</v>
      </c>
      <c r="C3" s="27" t="s">
        <v>149</v>
      </c>
      <c r="D3" s="27" t="s">
        <v>150</v>
      </c>
      <c r="E3" s="27" t="s">
        <v>151</v>
      </c>
      <c r="F3" s="27" t="s">
        <v>152</v>
      </c>
      <c r="G3" s="27" t="s">
        <v>153</v>
      </c>
      <c r="H3" s="27" t="s">
        <v>154</v>
      </c>
      <c r="I3" s="27" t="s">
        <v>155</v>
      </c>
      <c r="J3" s="27" t="s">
        <v>156</v>
      </c>
    </row>
    <row r="4" spans="1:10" ht="21" x14ac:dyDescent="0.2">
      <c r="A4" s="88"/>
      <c r="B4" s="86"/>
      <c r="C4" s="33" t="s">
        <v>157</v>
      </c>
      <c r="D4" s="33" t="s">
        <v>158</v>
      </c>
      <c r="E4" s="33" t="s">
        <v>158</v>
      </c>
      <c r="F4" s="33" t="s">
        <v>158</v>
      </c>
      <c r="G4" s="33" t="s">
        <v>158</v>
      </c>
      <c r="H4" s="33" t="s">
        <v>158</v>
      </c>
      <c r="I4" s="33" t="s">
        <v>158</v>
      </c>
      <c r="J4" s="33" t="s">
        <v>10</v>
      </c>
    </row>
    <row r="5" spans="1:10" ht="21" x14ac:dyDescent="0.35">
      <c r="A5" s="82" t="s">
        <v>122</v>
      </c>
      <c r="B5" s="82"/>
      <c r="C5" s="82"/>
      <c r="D5" s="82"/>
      <c r="E5" s="82"/>
      <c r="F5" s="82"/>
      <c r="G5" s="82"/>
      <c r="H5" s="82"/>
    </row>
    <row r="6" spans="1:10" ht="21" x14ac:dyDescent="0.3">
      <c r="A6" s="67" t="s">
        <v>11</v>
      </c>
      <c r="B6" s="46">
        <v>483515.52749999997</v>
      </c>
      <c r="C6" s="46">
        <v>3747.2450000000003</v>
      </c>
      <c r="D6" s="46">
        <v>11199.3925</v>
      </c>
      <c r="E6" s="46">
        <v>7882.0074999999997</v>
      </c>
      <c r="F6" s="46">
        <v>33747.81</v>
      </c>
      <c r="G6" s="46">
        <v>27616.0625</v>
      </c>
      <c r="H6" s="46">
        <v>59020.044999999998</v>
      </c>
      <c r="I6" s="46">
        <v>224112.23</v>
      </c>
      <c r="J6" s="46">
        <v>116190.735</v>
      </c>
    </row>
    <row r="7" spans="1:10" ht="21" x14ac:dyDescent="0.3">
      <c r="A7" s="66" t="s">
        <v>210</v>
      </c>
      <c r="B7" s="47">
        <v>262142.38</v>
      </c>
      <c r="C7" s="47">
        <v>2382.66</v>
      </c>
      <c r="D7" s="47">
        <v>7493.77</v>
      </c>
      <c r="E7" s="47">
        <v>3274.82</v>
      </c>
      <c r="F7" s="47">
        <v>18726.162499999999</v>
      </c>
      <c r="G7" s="47">
        <v>15084.9275</v>
      </c>
      <c r="H7" s="47">
        <v>32220.727500000001</v>
      </c>
      <c r="I7" s="47">
        <v>122325.94</v>
      </c>
      <c r="J7" s="47">
        <v>63102.479999999996</v>
      </c>
    </row>
    <row r="8" spans="1:10" ht="21" x14ac:dyDescent="0.3">
      <c r="A8" s="68" t="s">
        <v>211</v>
      </c>
      <c r="B8" s="47">
        <v>221373.14749999996</v>
      </c>
      <c r="C8" s="47">
        <v>1960.2449999999999</v>
      </c>
      <c r="D8" s="47">
        <v>5579.0649999999996</v>
      </c>
      <c r="E8" s="47">
        <v>4607.1875</v>
      </c>
      <c r="F8" s="47">
        <v>15021.647500000001</v>
      </c>
      <c r="G8" s="47">
        <v>12531.135</v>
      </c>
      <c r="H8" s="47">
        <v>26799.317499999997</v>
      </c>
      <c r="I8" s="47">
        <v>101786.29250000001</v>
      </c>
      <c r="J8" s="47">
        <v>53088.2575</v>
      </c>
    </row>
    <row r="9" spans="1:10" ht="21" x14ac:dyDescent="0.35">
      <c r="A9" s="81" t="s">
        <v>123</v>
      </c>
      <c r="B9" s="81"/>
      <c r="C9" s="81"/>
      <c r="D9" s="81"/>
      <c r="E9" s="81"/>
      <c r="F9" s="81"/>
      <c r="G9" s="81"/>
      <c r="H9" s="81"/>
      <c r="I9" s="81"/>
    </row>
    <row r="10" spans="1:10" ht="21" x14ac:dyDescent="0.35">
      <c r="A10" s="67" t="s">
        <v>11</v>
      </c>
      <c r="B10" s="51">
        <v>100</v>
      </c>
      <c r="C10" s="51">
        <v>0.7749999300694641</v>
      </c>
      <c r="D10" s="51">
        <v>2.3162425740298485</v>
      </c>
      <c r="E10" s="51">
        <v>1.6301456833772523</v>
      </c>
      <c r="F10" s="51">
        <v>6.9796745048689255</v>
      </c>
      <c r="G10" s="51">
        <v>5.7115151281258489</v>
      </c>
      <c r="H10" s="51">
        <v>12.206442532499642</v>
      </c>
      <c r="I10" s="51">
        <v>46.350575576913613</v>
      </c>
      <c r="J10" s="51">
        <v>24.030404070115413</v>
      </c>
    </row>
    <row r="11" spans="1:10" ht="21" x14ac:dyDescent="0.35">
      <c r="A11" s="66" t="s">
        <v>210</v>
      </c>
      <c r="B11" s="48">
        <v>100</v>
      </c>
      <c r="C11" s="48">
        <v>0.90891827563326455</v>
      </c>
      <c r="D11" s="48">
        <v>2.8586640588217751</v>
      </c>
      <c r="E11" s="48">
        <v>1.2492524100834057</v>
      </c>
      <c r="F11" s="48">
        <v>7.1435082339604907</v>
      </c>
      <c r="G11" s="48">
        <v>5.7544787302228659</v>
      </c>
      <c r="H11" s="48">
        <v>12.291308067013048</v>
      </c>
      <c r="I11" s="48">
        <v>46.663931257509752</v>
      </c>
      <c r="J11" s="48">
        <v>24.071834550369154</v>
      </c>
    </row>
    <row r="12" spans="1:10" ht="21" x14ac:dyDescent="0.35">
      <c r="A12" s="69" t="s">
        <v>211</v>
      </c>
      <c r="B12" s="52">
        <v>100</v>
      </c>
      <c r="C12" s="52">
        <v>0.88549357595414779</v>
      </c>
      <c r="D12" s="52">
        <v>2.5202085542014534</v>
      </c>
      <c r="E12" s="52">
        <v>2.0811862468549851</v>
      </c>
      <c r="F12" s="52">
        <v>6.7856683024304036</v>
      </c>
      <c r="G12" s="52">
        <v>5.6606391251676094</v>
      </c>
      <c r="H12" s="52">
        <v>12.105947718884922</v>
      </c>
      <c r="I12" s="52">
        <v>45.979511810482812</v>
      </c>
      <c r="J12" s="52">
        <v>23.981344666023691</v>
      </c>
    </row>
    <row r="14" spans="1:10" s="15" customFormat="1" ht="21" x14ac:dyDescent="0.35">
      <c r="A14" s="16" t="s">
        <v>124</v>
      </c>
      <c r="B14" s="16"/>
      <c r="C14" s="16"/>
      <c r="D14" s="16"/>
      <c r="E14" s="16"/>
    </row>
    <row r="15" spans="1:10" s="15" customFormat="1" ht="21" x14ac:dyDescent="0.35">
      <c r="A15" s="16" t="s">
        <v>125</v>
      </c>
      <c r="B15" s="16"/>
      <c r="C15" s="16"/>
      <c r="D15" s="16"/>
      <c r="E15" s="16"/>
    </row>
  </sheetData>
  <mergeCells count="4">
    <mergeCell ref="A5:H5"/>
    <mergeCell ref="A9:I9"/>
    <mergeCell ref="B3:B4"/>
    <mergeCell ref="A3:A4"/>
  </mergeCells>
  <pageMargins left="0.42" right="0.3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1481-39F6-4468-B266-23A226940846}">
  <dimension ref="A1:E33"/>
  <sheetViews>
    <sheetView workbookViewId="0"/>
  </sheetViews>
  <sheetFormatPr defaultRowHeight="14.25" x14ac:dyDescent="0.2"/>
  <cols>
    <col min="1" max="1" width="41.375" bestFit="1" customWidth="1"/>
    <col min="2" max="2" width="10.625" customWidth="1"/>
    <col min="3" max="3" width="9.125" customWidth="1"/>
    <col min="4" max="4" width="10.125" bestFit="1" customWidth="1"/>
    <col min="5" max="5" width="11.625" bestFit="1" customWidth="1"/>
  </cols>
  <sheetData>
    <row r="1" spans="1:5" ht="21" x14ac:dyDescent="0.35">
      <c r="A1" s="17" t="s">
        <v>130</v>
      </c>
    </row>
    <row r="2" spans="1:5" ht="15" thickBot="1" x14ac:dyDescent="0.25"/>
    <row r="3" spans="1:5" ht="60" thickBot="1" x14ac:dyDescent="0.25">
      <c r="A3" s="11" t="s">
        <v>128</v>
      </c>
      <c r="B3" s="1" t="s">
        <v>219</v>
      </c>
      <c r="C3" s="2" t="s">
        <v>220</v>
      </c>
      <c r="D3" s="2" t="s">
        <v>221</v>
      </c>
    </row>
    <row r="4" spans="1:5" ht="19.5" thickBot="1" x14ac:dyDescent="0.25">
      <c r="A4" s="11" t="s">
        <v>129</v>
      </c>
      <c r="B4" s="1">
        <v>265005</v>
      </c>
      <c r="C4" s="2">
        <v>483516</v>
      </c>
      <c r="D4" s="2">
        <v>548079.07080634357</v>
      </c>
      <c r="E4" s="44"/>
    </row>
    <row r="5" spans="1:5" ht="19.5" thickBot="1" x14ac:dyDescent="0.25">
      <c r="A5" s="11" t="s">
        <v>100</v>
      </c>
      <c r="B5" s="1">
        <v>32735</v>
      </c>
      <c r="C5" s="2">
        <v>195238</v>
      </c>
      <c r="D5" s="2">
        <v>167667.15495958779</v>
      </c>
      <c r="E5" s="44"/>
    </row>
    <row r="6" spans="1:5" ht="19.5" thickBot="1" x14ac:dyDescent="0.25">
      <c r="A6" s="12" t="s">
        <v>101</v>
      </c>
      <c r="B6" s="3">
        <v>32735</v>
      </c>
      <c r="C6" s="4">
        <v>195238</v>
      </c>
      <c r="D6" s="4">
        <v>167667.15495958779</v>
      </c>
      <c r="E6" s="44"/>
    </row>
    <row r="7" spans="1:5" ht="19.5" thickBot="1" x14ac:dyDescent="0.25">
      <c r="A7" s="13" t="s">
        <v>102</v>
      </c>
      <c r="B7" s="5">
        <v>95399</v>
      </c>
      <c r="C7" s="6">
        <v>288278</v>
      </c>
      <c r="D7" s="6">
        <v>330927.09121056757</v>
      </c>
      <c r="E7" s="44"/>
    </row>
    <row r="8" spans="1:5" ht="19.5" thickBot="1" x14ac:dyDescent="0.25">
      <c r="A8" s="14" t="s">
        <v>103</v>
      </c>
      <c r="B8" s="7">
        <v>35306</v>
      </c>
      <c r="C8" s="8">
        <v>64966</v>
      </c>
      <c r="D8" s="8">
        <v>543453.49875319388</v>
      </c>
      <c r="E8" s="44"/>
    </row>
    <row r="9" spans="1:5" ht="19.5" thickBot="1" x14ac:dyDescent="0.25">
      <c r="A9" s="12" t="s">
        <v>104</v>
      </c>
      <c r="B9" s="3">
        <v>2418</v>
      </c>
      <c r="C9" s="9">
        <v>902</v>
      </c>
      <c r="D9" s="4">
        <v>2680709.5343680708</v>
      </c>
      <c r="E9" s="44"/>
    </row>
    <row r="10" spans="1:5" ht="19.5" thickBot="1" x14ac:dyDescent="0.25">
      <c r="A10" s="12" t="s">
        <v>54</v>
      </c>
      <c r="B10" s="3">
        <v>28675</v>
      </c>
      <c r="C10" s="4">
        <v>56931</v>
      </c>
      <c r="D10" s="4">
        <v>503679.89320405404</v>
      </c>
      <c r="E10" s="44"/>
    </row>
    <row r="11" spans="1:5" ht="19.5" thickBot="1" x14ac:dyDescent="0.25">
      <c r="A11" s="12" t="s">
        <v>105</v>
      </c>
      <c r="B11" s="3">
        <v>3875</v>
      </c>
      <c r="C11" s="4">
        <v>4126</v>
      </c>
      <c r="D11" s="4">
        <v>939166.26272418816</v>
      </c>
      <c r="E11" s="44"/>
    </row>
    <row r="12" spans="1:5" ht="19.5" thickBot="1" x14ac:dyDescent="0.25">
      <c r="A12" s="12" t="s">
        <v>106</v>
      </c>
      <c r="B12" s="10">
        <v>338</v>
      </c>
      <c r="C12" s="4">
        <v>3007</v>
      </c>
      <c r="D12" s="4">
        <v>112404.38975723312</v>
      </c>
      <c r="E12" s="44"/>
    </row>
    <row r="13" spans="1:5" ht="19.5" thickBot="1" x14ac:dyDescent="0.25">
      <c r="A13" s="14" t="s">
        <v>107</v>
      </c>
      <c r="B13" s="7">
        <v>60093</v>
      </c>
      <c r="C13" s="8">
        <v>219471</v>
      </c>
      <c r="D13" s="8">
        <v>273808.38470686332</v>
      </c>
      <c r="E13" s="44"/>
    </row>
    <row r="14" spans="1:5" ht="19.5" thickBot="1" x14ac:dyDescent="0.25">
      <c r="A14" s="12" t="s">
        <v>108</v>
      </c>
      <c r="B14" s="3">
        <v>5001</v>
      </c>
      <c r="C14" s="4">
        <v>21851</v>
      </c>
      <c r="D14" s="4">
        <v>228868.24401629216</v>
      </c>
      <c r="E14" s="44"/>
    </row>
    <row r="15" spans="1:5" ht="19.5" thickBot="1" x14ac:dyDescent="0.25">
      <c r="A15" s="12" t="s">
        <v>109</v>
      </c>
      <c r="B15" s="3">
        <v>15554</v>
      </c>
      <c r="C15" s="4">
        <v>74908</v>
      </c>
      <c r="D15" s="4">
        <v>207641.37341805949</v>
      </c>
      <c r="E15" s="44"/>
    </row>
    <row r="16" spans="1:5" ht="19.5" thickBot="1" x14ac:dyDescent="0.25">
      <c r="A16" s="12" t="s">
        <v>110</v>
      </c>
      <c r="B16" s="3">
        <v>3565</v>
      </c>
      <c r="C16" s="4">
        <v>6430</v>
      </c>
      <c r="D16" s="4">
        <v>554432.34836702957</v>
      </c>
      <c r="E16" s="44"/>
    </row>
    <row r="17" spans="1:5" ht="19.5" thickBot="1" x14ac:dyDescent="0.25">
      <c r="A17" s="12" t="s">
        <v>111</v>
      </c>
      <c r="B17" s="3">
        <v>3297</v>
      </c>
      <c r="C17" s="4">
        <v>39685</v>
      </c>
      <c r="D17" s="4">
        <v>83079.249086556636</v>
      </c>
      <c r="E17" s="44"/>
    </row>
    <row r="18" spans="1:5" ht="19.5" thickBot="1" x14ac:dyDescent="0.25">
      <c r="A18" s="12" t="s">
        <v>112</v>
      </c>
      <c r="B18" s="10">
        <v>585</v>
      </c>
      <c r="C18" s="9">
        <v>619</v>
      </c>
      <c r="D18" s="4">
        <v>945072.69789983844</v>
      </c>
      <c r="E18" s="44"/>
    </row>
    <row r="19" spans="1:5" ht="19.5" thickBot="1" x14ac:dyDescent="0.25">
      <c r="A19" s="12" t="s">
        <v>113</v>
      </c>
      <c r="B19" s="3">
        <v>5899</v>
      </c>
      <c r="C19" s="4">
        <v>2945</v>
      </c>
      <c r="D19" s="4">
        <v>2003056.027164686</v>
      </c>
      <c r="E19" s="44"/>
    </row>
    <row r="20" spans="1:5" ht="19.5" thickBot="1" x14ac:dyDescent="0.25">
      <c r="A20" s="12" t="s">
        <v>114</v>
      </c>
      <c r="B20" s="3">
        <v>4184</v>
      </c>
      <c r="C20" s="4">
        <v>1211</v>
      </c>
      <c r="D20" s="4">
        <v>3454995.8711808422</v>
      </c>
      <c r="E20" s="44"/>
    </row>
    <row r="21" spans="1:5" ht="19.5" thickBot="1" x14ac:dyDescent="0.25">
      <c r="A21" s="12" t="s">
        <v>115</v>
      </c>
      <c r="B21" s="10">
        <v>136</v>
      </c>
      <c r="C21" s="9">
        <v>223</v>
      </c>
      <c r="D21" s="4">
        <v>609865.47085201787</v>
      </c>
      <c r="E21" s="44"/>
    </row>
    <row r="22" spans="1:5" ht="19.5" thickBot="1" x14ac:dyDescent="0.25">
      <c r="A22" s="12" t="s">
        <v>116</v>
      </c>
      <c r="B22" s="3">
        <v>1492</v>
      </c>
      <c r="C22" s="4">
        <v>2921</v>
      </c>
      <c r="D22" s="4">
        <v>510783.97808969533</v>
      </c>
      <c r="E22" s="44"/>
    </row>
    <row r="23" spans="1:5" ht="19.5" thickBot="1" x14ac:dyDescent="0.25">
      <c r="A23" s="12" t="s">
        <v>117</v>
      </c>
      <c r="B23" s="3">
        <v>9272</v>
      </c>
      <c r="C23" s="4">
        <v>26625</v>
      </c>
      <c r="D23" s="4">
        <v>348244.13145539904</v>
      </c>
      <c r="E23" s="44"/>
    </row>
    <row r="24" spans="1:5" ht="19.5" thickBot="1" x14ac:dyDescent="0.25">
      <c r="A24" s="12" t="s">
        <v>65</v>
      </c>
      <c r="B24" s="3">
        <v>6219</v>
      </c>
      <c r="C24" s="4">
        <v>9578</v>
      </c>
      <c r="D24" s="4">
        <v>649300.4802672792</v>
      </c>
      <c r="E24" s="44"/>
    </row>
    <row r="25" spans="1:5" ht="19.5" thickBot="1" x14ac:dyDescent="0.25">
      <c r="A25" s="12" t="s">
        <v>118</v>
      </c>
      <c r="B25" s="3">
        <v>3650</v>
      </c>
      <c r="C25" s="4">
        <v>11217</v>
      </c>
      <c r="D25" s="4">
        <v>325398.94802531874</v>
      </c>
      <c r="E25" s="44"/>
    </row>
    <row r="26" spans="1:5" ht="19.5" thickBot="1" x14ac:dyDescent="0.25">
      <c r="A26" s="12" t="s">
        <v>119</v>
      </c>
      <c r="B26" s="10">
        <v>574</v>
      </c>
      <c r="C26" s="4">
        <v>5671</v>
      </c>
      <c r="D26" s="4">
        <v>101216.71662846059</v>
      </c>
      <c r="E26" s="44"/>
    </row>
    <row r="27" spans="1:5" ht="19.5" thickBot="1" x14ac:dyDescent="0.25">
      <c r="A27" s="12" t="s">
        <v>120</v>
      </c>
      <c r="B27" s="10">
        <v>663</v>
      </c>
      <c r="C27" s="4">
        <v>15587</v>
      </c>
      <c r="D27" s="4">
        <v>42535.446205170978</v>
      </c>
      <c r="E27" s="44"/>
    </row>
    <row r="29" spans="1:5" ht="21" x14ac:dyDescent="0.35">
      <c r="A29" s="16" t="s">
        <v>131</v>
      </c>
    </row>
    <row r="30" spans="1:5" ht="21" x14ac:dyDescent="0.35">
      <c r="A30" s="16" t="s">
        <v>217</v>
      </c>
    </row>
    <row r="31" spans="1:5" ht="21" x14ac:dyDescent="0.35">
      <c r="A31" s="16" t="s">
        <v>218</v>
      </c>
    </row>
    <row r="32" spans="1:5" ht="21" x14ac:dyDescent="0.35">
      <c r="A32" s="16" t="s">
        <v>215</v>
      </c>
    </row>
    <row r="33" spans="1:1" ht="21" x14ac:dyDescent="0.35">
      <c r="A33" s="79" t="s">
        <v>216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E193-56C5-4885-82B2-85EDE599F9D3}">
  <dimension ref="A1:F12"/>
  <sheetViews>
    <sheetView workbookViewId="0">
      <selection activeCell="H15" sqref="H15"/>
    </sheetView>
  </sheetViews>
  <sheetFormatPr defaultRowHeight="14.25" x14ac:dyDescent="0.2"/>
  <cols>
    <col min="1" max="1" width="35.875" customWidth="1"/>
    <col min="2" max="2" width="5.875" bestFit="1" customWidth="1"/>
    <col min="3" max="3" width="10.625" customWidth="1"/>
  </cols>
  <sheetData>
    <row r="1" spans="1:6" ht="21" x14ac:dyDescent="0.35">
      <c r="A1" s="17" t="s">
        <v>174</v>
      </c>
      <c r="B1" s="17"/>
    </row>
    <row r="3" spans="1:6" ht="21" x14ac:dyDescent="0.2">
      <c r="A3" s="89" t="s">
        <v>160</v>
      </c>
      <c r="B3" s="90" t="s">
        <v>162</v>
      </c>
      <c r="C3" s="90"/>
      <c r="D3" s="90"/>
      <c r="E3" s="90"/>
      <c r="F3" s="90"/>
    </row>
    <row r="4" spans="1:6" ht="21" x14ac:dyDescent="0.35">
      <c r="A4" s="89"/>
      <c r="B4" s="70" t="s">
        <v>167</v>
      </c>
      <c r="C4" s="70" t="s">
        <v>163</v>
      </c>
      <c r="D4" s="70" t="s">
        <v>164</v>
      </c>
      <c r="E4" s="70" t="s">
        <v>165</v>
      </c>
      <c r="F4" s="70" t="s">
        <v>166</v>
      </c>
    </row>
    <row r="5" spans="1:6" ht="21" x14ac:dyDescent="0.35">
      <c r="A5" s="17" t="s">
        <v>168</v>
      </c>
      <c r="B5" s="55">
        <v>69.33</v>
      </c>
      <c r="C5" s="45">
        <v>69.69</v>
      </c>
      <c r="D5" s="45">
        <v>70.260000000000005</v>
      </c>
      <c r="E5" s="45">
        <v>68.45</v>
      </c>
      <c r="F5" s="45">
        <v>68.92</v>
      </c>
    </row>
    <row r="6" spans="1:6" ht="21" x14ac:dyDescent="0.35">
      <c r="A6" s="17" t="s">
        <v>169</v>
      </c>
      <c r="B6" s="55">
        <v>68.86</v>
      </c>
      <c r="C6" s="45">
        <v>69.53</v>
      </c>
      <c r="D6" s="45">
        <v>69.760000000000005</v>
      </c>
      <c r="E6" s="54">
        <v>68</v>
      </c>
      <c r="F6" s="45">
        <v>68.13</v>
      </c>
    </row>
    <row r="7" spans="1:6" ht="21" x14ac:dyDescent="0.35">
      <c r="A7" s="17" t="s">
        <v>161</v>
      </c>
      <c r="B7" s="55">
        <v>0.68599849349060693</v>
      </c>
      <c r="C7" s="54">
        <v>0.23563676743059472</v>
      </c>
      <c r="D7" s="45">
        <v>0.71</v>
      </c>
      <c r="E7" s="45">
        <v>0.65</v>
      </c>
      <c r="F7" s="45">
        <v>1.1499999999999999</v>
      </c>
    </row>
    <row r="8" spans="1:6" ht="21" x14ac:dyDescent="0.35">
      <c r="A8" s="17" t="s">
        <v>170</v>
      </c>
      <c r="B8" s="55">
        <v>30.62</v>
      </c>
      <c r="C8" s="45">
        <v>30.14</v>
      </c>
      <c r="D8" s="45">
        <v>29.7</v>
      </c>
      <c r="E8" s="45">
        <v>31.55</v>
      </c>
      <c r="F8" s="45">
        <v>31.08</v>
      </c>
    </row>
    <row r="9" spans="1:6" ht="21" x14ac:dyDescent="0.35">
      <c r="A9" s="17" t="s">
        <v>171</v>
      </c>
      <c r="B9" s="55">
        <v>40.378774598919165</v>
      </c>
      <c r="C9" s="54">
        <v>40.818868616841911</v>
      </c>
      <c r="D9" s="54">
        <v>42.455290092562826</v>
      </c>
      <c r="E9" s="54">
        <v>39.633191481646875</v>
      </c>
      <c r="F9" s="54">
        <v>38.550325518403596</v>
      </c>
    </row>
    <row r="10" spans="1:6" ht="21" x14ac:dyDescent="0.35">
      <c r="A10" s="17" t="s">
        <v>172</v>
      </c>
      <c r="B10" s="55">
        <v>17.955529876959332</v>
      </c>
      <c r="C10" s="54">
        <v>15.966726556950944</v>
      </c>
      <c r="D10" s="54">
        <v>17.935849939248087</v>
      </c>
      <c r="E10" s="54">
        <v>19.041401707056256</v>
      </c>
      <c r="F10" s="54">
        <v>18.918653741317318</v>
      </c>
    </row>
    <row r="11" spans="1:6" ht="21" x14ac:dyDescent="0.35">
      <c r="A11" s="17" t="s">
        <v>173</v>
      </c>
      <c r="B11" s="55">
        <v>41.665643302427355</v>
      </c>
      <c r="C11" s="54">
        <v>43.214408925941385</v>
      </c>
      <c r="D11" s="54">
        <v>39.608864052008258</v>
      </c>
      <c r="E11" s="54">
        <v>41.325408904811781</v>
      </c>
      <c r="F11" s="54">
        <v>42.531020740279082</v>
      </c>
    </row>
    <row r="12" spans="1:6" ht="21" x14ac:dyDescent="0.35">
      <c r="A12" s="56" t="s">
        <v>204</v>
      </c>
      <c r="B12" s="57">
        <v>17.412577820471341</v>
      </c>
      <c r="C12" s="58">
        <v>24.490287217131147</v>
      </c>
      <c r="D12" s="58">
        <v>14.986385057387357</v>
      </c>
      <c r="E12" s="58">
        <v>12.859873907177358</v>
      </c>
      <c r="F12" s="58">
        <v>17.224831528868148</v>
      </c>
    </row>
  </sheetData>
  <mergeCells count="2">
    <mergeCell ref="A3:A4"/>
    <mergeCell ref="B3:F3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status_labour</vt:lpstr>
      <vt:lpstr>Edu_pop</vt:lpstr>
      <vt:lpstr>Edu_labour</vt:lpstr>
      <vt:lpstr>occupation</vt:lpstr>
      <vt:lpstr>Industry</vt:lpstr>
      <vt:lpstr>Worksatatus</vt:lpstr>
      <vt:lpstr>hour</vt:lpstr>
      <vt:lpstr>LP</vt:lpstr>
      <vt:lpstr>Indicator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NSO_KCNBURI_02</dc:creator>
  <cp:lastModifiedBy>สำนักงานสถิติ จังหวัดกาญจนบุรี</cp:lastModifiedBy>
  <cp:lastPrinted>2026-04-21T06:36:43Z</cp:lastPrinted>
  <dcterms:created xsi:type="dcterms:W3CDTF">2026-02-13T03:37:34Z</dcterms:created>
  <dcterms:modified xsi:type="dcterms:W3CDTF">2026-04-23T02:10:22Z</dcterms:modified>
</cp:coreProperties>
</file>