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SO2025\Desktop\"/>
    </mc:Choice>
  </mc:AlternateContent>
  <xr:revisionPtr revIDLastSave="0" documentId="13_ncr:1_{F8C9697A-3401-4D81-BC71-16E67BAC9A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 7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C23" i="1"/>
  <c r="D21" i="1"/>
  <c r="C21" i="1"/>
  <c r="D14" i="1"/>
  <c r="D25" i="1" s="1"/>
  <c r="C14" i="1"/>
  <c r="C25" i="1" s="1"/>
  <c r="B14" i="1"/>
  <c r="B25" i="1" s="1"/>
  <c r="D13" i="1"/>
  <c r="D24" i="1" s="1"/>
  <c r="C13" i="1"/>
  <c r="C24" i="1" s="1"/>
  <c r="B13" i="1"/>
  <c r="C12" i="1"/>
  <c r="D11" i="1"/>
  <c r="C11" i="1"/>
  <c r="C22" i="1" s="1"/>
  <c r="B11" i="1"/>
  <c r="D10" i="1"/>
  <c r="C10" i="1"/>
  <c r="B10" i="1"/>
  <c r="D9" i="1"/>
  <c r="C9" i="1"/>
  <c r="B9" i="1"/>
  <c r="D8" i="1"/>
  <c r="C8" i="1"/>
  <c r="B8" i="1"/>
  <c r="D7" i="1"/>
  <c r="C7" i="1"/>
  <c r="C18" i="1" s="1"/>
  <c r="B7" i="1"/>
  <c r="B18" i="1" s="1"/>
  <c r="D5" i="1"/>
  <c r="D22" i="1" s="1"/>
  <c r="C5" i="1"/>
  <c r="C16" i="1" s="1"/>
  <c r="B5" i="1"/>
  <c r="B23" i="1" s="1"/>
  <c r="B16" i="1" l="1"/>
  <c r="D16" i="1"/>
  <c r="D20" i="1"/>
  <c r="B21" i="1"/>
  <c r="B22" i="1"/>
</calcChain>
</file>

<file path=xl/sharedStrings.xml><?xml version="1.0" encoding="utf-8"?>
<sst xmlns="http://schemas.openxmlformats.org/spreadsheetml/2006/main" count="33" uniqueCount="20">
  <si>
    <t>ตารางที่ 7 จำนวนและร้อยละของผู้มีงานทำจำแนกตามชั่วโมงการทำงานต่อสัปดาห์และเพศ ไตรมาส 4</t>
  </si>
  <si>
    <t xml:space="preserve">      (ตุลาคม - ธันวาคม) 2568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</si>
  <si>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</si>
  <si>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</si>
  <si>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</si>
  <si>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</si>
  <si>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</si>
  <si>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</si>
  <si>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       0 ชั่วโมง</t>
  </si>
  <si>
    <t>2.  1 - 9 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</si>
  <si>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</si>
  <si>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</si>
  <si>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</si>
  <si>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</si>
  <si>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</si>
  <si>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</si>
  <si>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</si>
  <si>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n.a.</t>
  </si>
  <si>
    <t xml:space="preserve">    ผู้ไม่ได้ทำงานในสัปดาห์การสำรวจ แต่มีงานประจำ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</si>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</sst>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\ #,##0_-;\-\ #,##0_-;_-\ &quot;-&quot;_-;_-@_-"/>
    <numFmt numFmtId="188" formatCode="_-* #,##0.0_-;\-* #,##0.0_-;_-* &quot;-&quot;_-;_-@_-"/>
  </numFmts>
  <fonts count="7" x14ac:knownFonts="1"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7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87" fontId="5" fillId="0" borderId="0" xfId="0" applyNumberFormat="1" applyFont="1" applyAlignment="1">
      <alignment horizontal="right" vertical="center"/>
    </xf>
    <xf numFmtId="17" fontId="5" fillId="0" borderId="0" xfId="0" quotePrefix="1" applyNumberFormat="1" applyFont="1" applyAlignment="1">
      <alignment horizontal="left" vertical="center"/>
    </xf>
    <xf numFmtId="187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/>
    </xf>
    <xf numFmtId="0" fontId="5" fillId="0" borderId="3" xfId="0" applyFont="1" applyBorder="1" applyAlignment="1">
      <alignment horizontal="left" vertical="center"/>
    </xf>
    <xf numFmtId="188" fontId="5" fillId="0" borderId="3" xfId="0" applyNumberFormat="1" applyFont="1" applyBorder="1" applyAlignment="1">
      <alignment horizontal="righ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925830</xdr:colOff>
      <xdr:row>5</xdr:row>
      <xdr:rowOff>209550</xdr:rowOff>
    </xdr:from>
    <xdr:to>
      <xdr:col>0</xdr:col>
      <xdr:colOff>1179108</xdr:colOff>
      <xdr:row>7</xdr:row>
      <xdr:rowOff>114300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CFAA78E8-CBE9-41ED-AF66-373FCD23DB5C}"/>
            </a:ext>
          </a:extLst>
        </xdr:cNvPr>
        <xdr:cNvSpPr txBox="1">
          <a:spLocks noChangeArrowheads="1"/>
        </xdr:cNvSpPr>
      </xdr:nvSpPr>
      <xdr:spPr bwMode="auto">
        <a:xfrm>
          <a:off x="925830" y="1485900"/>
          <a:ext cx="253278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sng" strike="noStrike" baseline="0">
              <a:solidFill>
                <a:srgbClr val="000000"/>
              </a:solidFill>
              <a:latin typeface="Cordia New"/>
              <a:cs typeface="Cordia New"/>
            </a:rPr>
            <a:t>1</a:t>
          </a: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/</a:t>
          </a:r>
        </a:p>
      </xdr:txBody>
    </xdr:sp>
    <xdr:clientData/>
  </xdr:twoCellAnchor>
  <xdr:twoCellAnchor>
    <xdr:from>
      <xdr:col>0</xdr:col>
      <xdr:colOff>935355</xdr:colOff>
      <xdr:row>16</xdr:row>
      <xdr:rowOff>219075</xdr:rowOff>
    </xdr:from>
    <xdr:to>
      <xdr:col>0</xdr:col>
      <xdr:colOff>1179252</xdr:colOff>
      <xdr:row>18</xdr:row>
      <xdr:rowOff>200025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EFEF43C9-616D-414E-9E56-9C9FC463791C}"/>
            </a:ext>
          </a:extLst>
        </xdr:cNvPr>
        <xdr:cNvSpPr txBox="1">
          <a:spLocks noChangeArrowheads="1"/>
        </xdr:cNvSpPr>
      </xdr:nvSpPr>
      <xdr:spPr bwMode="auto">
        <a:xfrm>
          <a:off x="935355" y="4219575"/>
          <a:ext cx="243897" cy="4762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sng" strike="noStrike" baseline="0">
              <a:solidFill>
                <a:srgbClr val="000000"/>
              </a:solidFill>
              <a:latin typeface="Cordia New"/>
              <a:cs typeface="Cordia New"/>
            </a:rPr>
            <a:t>1</a:t>
          </a: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/</a:t>
          </a:r>
        </a:p>
      </xdr:txBody>
    </xdr:sp>
    <xdr:clientData/>
  </xdr:twoCellAnchor>
  <xdr:twoCellAnchor>
    <xdr:from>
      <xdr:col>0</xdr:col>
      <xdr:colOff>0</xdr:colOff>
      <xdr:row>24</xdr:row>
      <xdr:rowOff>180975</xdr:rowOff>
    </xdr:from>
    <xdr:to>
      <xdr:col>0</xdr:col>
      <xdr:colOff>266700</xdr:colOff>
      <xdr:row>26</xdr:row>
      <xdr:rowOff>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30F6B741-E1B1-404D-AF94-DAE51508EC33}"/>
            </a:ext>
          </a:extLst>
        </xdr:cNvPr>
        <xdr:cNvSpPr txBox="1">
          <a:spLocks noChangeArrowheads="1"/>
        </xdr:cNvSpPr>
      </xdr:nvSpPr>
      <xdr:spPr bwMode="auto">
        <a:xfrm>
          <a:off x="0" y="6162675"/>
          <a:ext cx="266700" cy="3143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sng" strike="noStrike" baseline="0">
              <a:solidFill>
                <a:srgbClr val="000000"/>
              </a:solidFill>
              <a:latin typeface="Cordia New"/>
              <a:cs typeface="Cordia New"/>
            </a:rPr>
            <a:t>1</a:t>
          </a: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/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023/Desktop/&#3605;&#3634;&#3619;&#3634;&#3591;&#3586;&#3657;&#3629;&#3617;&#3641;&#3621;&#3648;&#3604;&#3636;&#3617;%204_6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."/>
      <sheetName val="T7."/>
      <sheetName val="T8ไม่มี"/>
      <sheetName val="ตารางข้อมูลเดิม 4_6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B4">
            <v>100407.97</v>
          </cell>
          <cell r="C4">
            <v>71.260000000000005</v>
          </cell>
          <cell r="D4" t="str">
            <v>n.a.</v>
          </cell>
          <cell r="E4">
            <v>49.32</v>
          </cell>
          <cell r="F4">
            <v>1350.36</v>
          </cell>
          <cell r="G4">
            <v>4000.99</v>
          </cell>
          <cell r="I4">
            <v>69773.25</v>
          </cell>
          <cell r="J4">
            <v>19780.71</v>
          </cell>
        </row>
        <row r="5">
          <cell r="B5">
            <v>53744.74</v>
          </cell>
          <cell r="C5">
            <v>71.260000000000005</v>
          </cell>
          <cell r="D5" t="str">
            <v>n.a.</v>
          </cell>
          <cell r="E5" t="str">
            <v>n.a.</v>
          </cell>
          <cell r="F5">
            <v>882</v>
          </cell>
          <cell r="G5">
            <v>1927.72</v>
          </cell>
          <cell r="H5">
            <v>2879.67</v>
          </cell>
          <cell r="I5">
            <v>38480.910000000003</v>
          </cell>
          <cell r="J5">
            <v>9503.18</v>
          </cell>
        </row>
        <row r="6">
          <cell r="B6">
            <v>46663.23</v>
          </cell>
          <cell r="C6" t="str">
            <v>n.a.</v>
          </cell>
          <cell r="D6" t="str">
            <v>n.a.</v>
          </cell>
          <cell r="E6">
            <v>49.32</v>
          </cell>
          <cell r="F6">
            <v>468.36</v>
          </cell>
          <cell r="G6">
            <v>2073.27</v>
          </cell>
          <cell r="I6">
            <v>31292.34</v>
          </cell>
          <cell r="J6">
            <v>10277.530000000001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workbookViewId="0">
      <selection activeCell="H24" sqref="H24"/>
    </sheetView>
  </sheetViews>
  <sheetFormatPr defaultRowHeight="14.25" x14ac:dyDescent="0.2"/>
  <cols>
    <col min="1" max="1" width="20.75" customWidth="1"/>
    <col min="2" max="2" width="12" customWidth="1"/>
    <col min="3" max="3" width="12.625" customWidth="1"/>
    <col min="4" max="4" width="13.25" customWidth="1"/>
  </cols>
  <sheetData>
    <row r="1" spans="1:4" ht="21" x14ac:dyDescent="0.35">
      <c r="A1" s="1" t="s">
        <v>0</v>
      </c>
      <c r="B1" s="2"/>
      <c r="C1" s="2"/>
      <c r="D1" s="2"/>
    </row>
    <row r="2" spans="1:4" ht="21" x14ac:dyDescent="0.35">
      <c r="A2" s="3" t="s">
        <v>1</v>
      </c>
      <c r="B2" s="4"/>
      <c r="C2" s="4"/>
      <c r="D2" s="4"/>
    </row>
    <row r="3" spans="1:4" ht="19.5" x14ac:dyDescent="0.2">
      <c r="A3" s="5" t="s">
        <v>2</v>
      </c>
      <c r="B3" s="6" t="s">
        <v>3</v>
      </c>
      <c r="C3" s="6" t="s">
        <v>4</v>
      </c>
      <c r="D3" s="6" t="s">
        <v>5</v>
      </c>
    </row>
    <row r="4" spans="1:4" ht="19.5" x14ac:dyDescent="0.2">
      <c r="A4" s="7"/>
      <c r="B4" s="8" t="s">
        <v>6</v>
      </c>
      <c r="C4" s="8"/>
      <c r="D4" s="8"/>
    </row>
    <row r="5" spans="1:4" ht="19.5" x14ac:dyDescent="0.2">
      <c r="A5" s="7" t="s">
        <v>7</v>
      </c>
      <c r="B5" s="9">
        <f>'[1]T6.'!$B$4</f>
        <v>100407.97</v>
      </c>
      <c r="C5" s="9">
        <f>'[1]T6.'!$B$5</f>
        <v>53744.74</v>
      </c>
      <c r="D5" s="9">
        <f>'[1]T6.'!$B$6</f>
        <v>46663.23</v>
      </c>
    </row>
    <row r="6" spans="1:4" ht="19.5" x14ac:dyDescent="0.2">
      <c r="A6" s="7"/>
      <c r="B6" s="9"/>
      <c r="C6" s="9"/>
      <c r="D6" s="9"/>
    </row>
    <row r="7" spans="1:4" ht="19.5" x14ac:dyDescent="0.2">
      <c r="A7" s="10" t="s">
        <v>8</v>
      </c>
      <c r="B7" s="11">
        <f>'[1]T6.'!$C$4</f>
        <v>71.260000000000005</v>
      </c>
      <c r="C7" s="11">
        <f>'[1]T6.'!$C$5</f>
        <v>71.260000000000005</v>
      </c>
      <c r="D7" s="11" t="str">
        <f>'[1]T6.'!$C$6</f>
        <v>n.a.</v>
      </c>
    </row>
    <row r="8" spans="1:4" ht="19.5" x14ac:dyDescent="0.2">
      <c r="A8" s="10" t="s">
        <v>9</v>
      </c>
      <c r="B8" s="11" t="str">
        <f>'[1]T6.'!$D$4</f>
        <v>n.a.</v>
      </c>
      <c r="C8" s="11" t="str">
        <f>'[1]T6.'!$D$5</f>
        <v>n.a.</v>
      </c>
      <c r="D8" s="11" t="str">
        <f>'[1]T6.'!$D$6</f>
        <v>n.a.</v>
      </c>
    </row>
    <row r="9" spans="1:4" ht="19.5" x14ac:dyDescent="0.2">
      <c r="A9" s="12" t="s">
        <v>10</v>
      </c>
      <c r="B9" s="11">
        <f>'[1]T6.'!$E$4</f>
        <v>49.32</v>
      </c>
      <c r="C9" s="11" t="str">
        <f>'[1]T6.'!$E$5</f>
        <v>n.a.</v>
      </c>
      <c r="D9" s="11">
        <f>'[1]T6.'!$E$6</f>
        <v>49.32</v>
      </c>
    </row>
    <row r="10" spans="1:4" ht="19.5" x14ac:dyDescent="0.2">
      <c r="A10" s="10" t="s">
        <v>11</v>
      </c>
      <c r="B10" s="11">
        <f>'[1]T6.'!$F$4</f>
        <v>1350.36</v>
      </c>
      <c r="C10" s="11">
        <f>'[1]T6.'!$F$5</f>
        <v>882</v>
      </c>
      <c r="D10" s="11">
        <f>'[1]T6.'!$F$6</f>
        <v>468.36</v>
      </c>
    </row>
    <row r="11" spans="1:4" ht="19.5" x14ac:dyDescent="0.2">
      <c r="A11" s="10" t="s">
        <v>12</v>
      </c>
      <c r="B11" s="11">
        <f>'[1]T6.'!$G$4</f>
        <v>4000.99</v>
      </c>
      <c r="C11" s="11">
        <f>'[1]T6.'!$G$5</f>
        <v>1927.72</v>
      </c>
      <c r="D11" s="11">
        <f>'[1]T6.'!$G$6</f>
        <v>2073.27</v>
      </c>
    </row>
    <row r="12" spans="1:4" ht="19.5" x14ac:dyDescent="0.3">
      <c r="A12" s="10" t="s">
        <v>13</v>
      </c>
      <c r="B12" s="13">
        <v>5383</v>
      </c>
      <c r="C12" s="11">
        <f>'[1]T6.'!$H$5</f>
        <v>2879.67</v>
      </c>
      <c r="D12" s="11">
        <v>2503</v>
      </c>
    </row>
    <row r="13" spans="1:4" ht="19.5" x14ac:dyDescent="0.3">
      <c r="A13" s="10" t="s">
        <v>14</v>
      </c>
      <c r="B13" s="13">
        <f>'[1]T6.'!$I$4</f>
        <v>69773.25</v>
      </c>
      <c r="C13" s="13">
        <f>'[1]T6.'!$I$5</f>
        <v>38480.910000000003</v>
      </c>
      <c r="D13" s="13">
        <f>'[1]T6.'!$I$6</f>
        <v>31292.34</v>
      </c>
    </row>
    <row r="14" spans="1:4" ht="19.5" x14ac:dyDescent="0.3">
      <c r="A14" s="10" t="s">
        <v>15</v>
      </c>
      <c r="B14" s="13">
        <f>'[1]T6.'!$J$4</f>
        <v>19780.71</v>
      </c>
      <c r="C14" s="13">
        <f>'[1]T6.'!$J$5</f>
        <v>9503.18</v>
      </c>
      <c r="D14" s="13">
        <f>'[1]T6.'!$J$6</f>
        <v>10277.530000000001</v>
      </c>
    </row>
    <row r="15" spans="1:4" ht="18.75" x14ac:dyDescent="0.3">
      <c r="A15" s="2"/>
      <c r="B15" s="14" t="s">
        <v>16</v>
      </c>
      <c r="C15" s="14"/>
      <c r="D15" s="14"/>
    </row>
    <row r="16" spans="1:4" ht="19.5" x14ac:dyDescent="0.2">
      <c r="A16" s="7" t="s">
        <v>7</v>
      </c>
      <c r="B16" s="15">
        <f>B5/B$5*100</f>
        <v>100</v>
      </c>
      <c r="C16" s="15">
        <f>C5/C$5*100</f>
        <v>100</v>
      </c>
      <c r="D16" s="15">
        <f>D5/D$5*100</f>
        <v>100</v>
      </c>
    </row>
    <row r="17" spans="1:4" ht="19.5" x14ac:dyDescent="0.2">
      <c r="A17" s="7"/>
      <c r="B17" s="15"/>
      <c r="C17" s="15"/>
      <c r="D17" s="15"/>
    </row>
    <row r="18" spans="1:4" ht="19.5" x14ac:dyDescent="0.3">
      <c r="A18" s="10" t="s">
        <v>8</v>
      </c>
      <c r="B18" s="16">
        <f t="shared" ref="B18:C18" si="0">IF(B7="-","-",B7*100/B$5)</f>
        <v>7.0970461806966131E-2</v>
      </c>
      <c r="C18" s="16">
        <f t="shared" si="0"/>
        <v>0.13258971947766426</v>
      </c>
      <c r="D18" s="16" t="s">
        <v>17</v>
      </c>
    </row>
    <row r="19" spans="1:4" ht="19.5" x14ac:dyDescent="0.3">
      <c r="A19" s="10" t="s">
        <v>9</v>
      </c>
      <c r="B19" s="16" t="s">
        <v>17</v>
      </c>
      <c r="C19" s="16" t="s">
        <v>17</v>
      </c>
      <c r="D19" s="16" t="s">
        <v>17</v>
      </c>
    </row>
    <row r="20" spans="1:4" ht="19.5" x14ac:dyDescent="0.3">
      <c r="A20" s="12" t="s">
        <v>10</v>
      </c>
      <c r="B20" s="16">
        <v>0.1</v>
      </c>
      <c r="C20" s="16" t="s">
        <v>17</v>
      </c>
      <c r="D20" s="16">
        <f t="shared" ref="B20:D25" si="1">IF(D9="-","-",D9*100/D$5)</f>
        <v>0.10569349785687789</v>
      </c>
    </row>
    <row r="21" spans="1:4" ht="19.5" x14ac:dyDescent="0.3">
      <c r="A21" s="10" t="s">
        <v>11</v>
      </c>
      <c r="B21" s="16">
        <f t="shared" si="1"/>
        <v>1.3448733203151104</v>
      </c>
      <c r="C21" s="16">
        <f t="shared" si="1"/>
        <v>1.6410908304701075</v>
      </c>
      <c r="D21" s="16">
        <f t="shared" si="1"/>
        <v>1.0037024869474316</v>
      </c>
    </row>
    <row r="22" spans="1:4" ht="19.5" x14ac:dyDescent="0.3">
      <c r="A22" s="10" t="s">
        <v>12</v>
      </c>
      <c r="B22" s="16">
        <f t="shared" si="1"/>
        <v>3.9847334828101793</v>
      </c>
      <c r="C22" s="16">
        <f t="shared" si="1"/>
        <v>3.5868068205372285</v>
      </c>
      <c r="D22" s="16">
        <f t="shared" si="1"/>
        <v>4.443048627366772</v>
      </c>
    </row>
    <row r="23" spans="1:4" ht="19.5" x14ac:dyDescent="0.3">
      <c r="A23" s="10" t="s">
        <v>13</v>
      </c>
      <c r="B23" s="16">
        <f t="shared" si="1"/>
        <v>5.3611282052609965</v>
      </c>
      <c r="C23" s="16">
        <f t="shared" si="1"/>
        <v>5.3580499226528957</v>
      </c>
      <c r="D23" s="16">
        <f t="shared" si="1"/>
        <v>5.3639664463861587</v>
      </c>
    </row>
    <row r="24" spans="1:4" ht="19.5" x14ac:dyDescent="0.3">
      <c r="A24" s="10" t="s">
        <v>14</v>
      </c>
      <c r="B24" s="16">
        <v>69.400000000000006</v>
      </c>
      <c r="C24" s="16">
        <f t="shared" si="1"/>
        <v>71.599397448010734</v>
      </c>
      <c r="D24" s="16">
        <f t="shared" si="1"/>
        <v>67.059952772236301</v>
      </c>
    </row>
    <row r="25" spans="1:4" ht="19.5" x14ac:dyDescent="0.3">
      <c r="A25" s="17" t="s">
        <v>15</v>
      </c>
      <c r="B25" s="18">
        <f t="shared" si="1"/>
        <v>19.700338528903632</v>
      </c>
      <c r="C25" s="18">
        <f>IF(C14="-","-",C14*100/C$5)</f>
        <v>17.682065258851377</v>
      </c>
      <c r="D25" s="18">
        <f>IF(D14="-","-",D14*100/D$5)</f>
        <v>22.024900548033216</v>
      </c>
    </row>
    <row r="26" spans="1:4" ht="19.5" x14ac:dyDescent="0.3">
      <c r="A26" s="19" t="s">
        <v>18</v>
      </c>
      <c r="B26" s="19"/>
      <c r="C26" s="19"/>
      <c r="D26" s="19"/>
    </row>
    <row r="27" spans="1:4" ht="21" x14ac:dyDescent="0.35">
      <c r="A27" s="4" t="s">
        <v>19</v>
      </c>
      <c r="B27" s="4"/>
      <c r="C27" s="4"/>
      <c r="D27" s="4"/>
    </row>
  </sheetData>
  <mergeCells count="2">
    <mergeCell ref="B4:D4"/>
    <mergeCell ref="B15:D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NSO2025</dc:creator>
  <cp:lastModifiedBy>NSO75</cp:lastModifiedBy>
  <dcterms:created xsi:type="dcterms:W3CDTF">2015-06-05T18:17:20Z</dcterms:created>
  <dcterms:modified xsi:type="dcterms:W3CDTF">2026-03-13T09:27:03Z</dcterms:modified>
</cp:coreProperties>
</file>