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7D8A60ED-BCE2-4393-A0C6-4AB5F74A8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B25" i="1"/>
  <c r="C24" i="1"/>
  <c r="B24" i="1"/>
  <c r="C21" i="1"/>
  <c r="B21" i="1"/>
  <c r="D20" i="1"/>
  <c r="D18" i="1"/>
  <c r="D16" i="1"/>
  <c r="C16" i="1"/>
  <c r="B16" i="1"/>
  <c r="D15" i="1"/>
  <c r="B15" i="1"/>
  <c r="B28" i="1" s="1"/>
  <c r="D14" i="1"/>
  <c r="D27" i="1" s="1"/>
  <c r="C14" i="1"/>
  <c r="C27" i="1" s="1"/>
  <c r="B14" i="1"/>
  <c r="B27" i="1" s="1"/>
  <c r="D13" i="1"/>
  <c r="D26" i="1" s="1"/>
  <c r="B13" i="1"/>
  <c r="B26" i="1" s="1"/>
  <c r="D12" i="1"/>
  <c r="D25" i="1" s="1"/>
  <c r="D11" i="1"/>
  <c r="D24" i="1" s="1"/>
  <c r="D10" i="1"/>
  <c r="D23" i="1" s="1"/>
  <c r="C10" i="1"/>
  <c r="C23" i="1" s="1"/>
  <c r="B10" i="1"/>
  <c r="B23" i="1" s="1"/>
  <c r="D9" i="1"/>
  <c r="D22" i="1" s="1"/>
  <c r="C9" i="1"/>
  <c r="C22" i="1" s="1"/>
  <c r="B9" i="1"/>
  <c r="B22" i="1" s="1"/>
  <c r="D8" i="1"/>
  <c r="D21" i="1" s="1"/>
  <c r="B8" i="1"/>
  <c r="D7" i="1"/>
  <c r="C7" i="1"/>
  <c r="C20" i="1" s="1"/>
  <c r="B7" i="1"/>
  <c r="D5" i="1"/>
  <c r="C5" i="1"/>
  <c r="C28" i="1" s="1"/>
  <c r="B5" i="1"/>
  <c r="B20" i="1" s="1"/>
  <c r="B18" i="1" l="1"/>
  <c r="C18" i="1"/>
</calcChain>
</file>

<file path=xl/sharedStrings.xml><?xml version="1.0" encoding="utf-8"?>
<sst xmlns="http://schemas.openxmlformats.org/spreadsheetml/2006/main" count="33" uniqueCount="21">
  <si>
    <t>ตารางที่ 4  จำนวนและร้อยละของผู้มีงานทำ จำแนกตามอาชีพและเพศ ไตรมาสที่ 4 (ตุลาคม - ธันวาคม) 2568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</si>
  <si>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</si>
  <si>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</si>
  <si>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</si>
  <si>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</si>
  <si>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</si>
  <si>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</si>
  <si>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 ข้าราชการระดับอาวุโส และผู้บัญญัติกฎหมาย</t>
  </si>
  <si>
    <t>2. ผู้ประกอบวิชาชีพด้านต่างๆ</t>
  </si>
  <si>
    <t xml:space="preserve">3. เจ้าหน้าที่เทคนิคและผู้ประกอบวิชาชีพที่เกี่ยวข้องกับด้านต่างๆ  </t>
  </si>
  <si>
    <t>4. เสมียน</t>
  </si>
  <si>
    <t>5. พนักงานบริการ และผู้จำหน่ายสินค้า</t>
  </si>
  <si>
    <t>6. ผู้ปฏิบัติงานที่มีฝีมือในด้านการเกษตร ป่าไม้ และประมง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</si>
  <si>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</si>
  <si>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 และผู้ปฎิบัติงานด้านการประกอบ</t>
  </si>
  <si>
    <t xml:space="preserve">9. ผู้ประกอบอาชีพงานพื้นฐาน </t>
  </si>
  <si>
    <t>10. คนงานซึ่งมิได้จำแนกไว้ในหมวดอื่น</t>
  </si>
  <si>
    <t>ร้อยละ</t>
  </si>
  <si>
    <t>7. ช่างฝีมือและผู้ปฎิบัติงานที่เกี่ยวข้อง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</si>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</sst>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\ #,##0_-;\-\ #,##0_-;_-\ &quot;-&quot;_-;_-@_-"/>
    <numFmt numFmtId="188" formatCode="_-* #,##0.0_-;\-* #,##0.0_-;_-* &quot;-&quot;_-;_-@_-"/>
  </numFmts>
  <fonts count="6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0" xfId="0" applyNumberFormat="1" applyFont="1"/>
    <xf numFmtId="0" fontId="2" fillId="0" borderId="0" xfId="0" quotePrefix="1" applyFont="1" applyAlignment="1">
      <alignment horizontal="left" vertical="center"/>
    </xf>
    <xf numFmtId="187" fontId="2" fillId="0" borderId="0" xfId="0" applyNumberFormat="1" applyFont="1"/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2" fillId="0" borderId="3" xfId="0" quotePrefix="1" applyFont="1" applyBorder="1" applyAlignment="1">
      <alignment horizontal="left" vertical="center"/>
    </xf>
    <xf numFmtId="188" fontId="5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/>
      <sheetData sheetId="2" refreshError="1">
        <row r="6">
          <cell r="B6">
            <v>100407.97</v>
          </cell>
          <cell r="C6">
            <v>4275.78</v>
          </cell>
          <cell r="D6">
            <v>5891.5</v>
          </cell>
          <cell r="E6">
            <v>5647.89</v>
          </cell>
          <cell r="F6">
            <v>5261.96</v>
          </cell>
          <cell r="I6">
            <v>12367.34</v>
          </cell>
          <cell r="J6">
            <v>6762.82</v>
          </cell>
          <cell r="K6">
            <v>21751.41</v>
          </cell>
          <cell r="L6" t="str">
            <v>n.a.</v>
          </cell>
        </row>
        <row r="7">
          <cell r="B7">
            <v>53744.74</v>
          </cell>
          <cell r="C7">
            <v>2986.26</v>
          </cell>
          <cell r="E7">
            <v>2113.6999999999998</v>
          </cell>
          <cell r="F7">
            <v>1991.97</v>
          </cell>
          <cell r="J7">
            <v>5621.68</v>
          </cell>
          <cell r="L7" t="str">
            <v>n.a.</v>
          </cell>
        </row>
        <row r="8">
          <cell r="B8">
            <v>46663.23</v>
          </cell>
          <cell r="C8">
            <v>1289.52</v>
          </cell>
          <cell r="D8">
            <v>4333.0200000000004</v>
          </cell>
          <cell r="E8">
            <v>3534.19</v>
          </cell>
          <cell r="F8">
            <v>3269.99</v>
          </cell>
          <cell r="G8">
            <v>16039.98</v>
          </cell>
          <cell r="H8">
            <v>4090.46</v>
          </cell>
          <cell r="I8">
            <v>3693.43</v>
          </cell>
          <cell r="J8">
            <v>1141.1400000000001</v>
          </cell>
          <cell r="K8">
            <v>9271.5</v>
          </cell>
          <cell r="L8" t="str">
            <v>n.a.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H26" sqref="H26"/>
    </sheetView>
  </sheetViews>
  <sheetFormatPr defaultRowHeight="14.25" x14ac:dyDescent="0.2"/>
  <cols>
    <col min="1" max="1" width="44.75" customWidth="1"/>
    <col min="2" max="2" width="12.5" customWidth="1"/>
    <col min="3" max="3" width="12.375" customWidth="1"/>
    <col min="4" max="4" width="12.5" customWidth="1"/>
  </cols>
  <sheetData>
    <row r="1" spans="1:4" ht="21" x14ac:dyDescent="0.35">
      <c r="A1" s="1" t="s">
        <v>0</v>
      </c>
      <c r="B1" s="2"/>
      <c r="C1" s="2"/>
      <c r="D1" s="2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1</v>
      </c>
      <c r="B3" s="5" t="s">
        <v>2</v>
      </c>
      <c r="C3" s="5" t="s">
        <v>3</v>
      </c>
      <c r="D3" s="5" t="s">
        <v>4</v>
      </c>
    </row>
    <row r="4" spans="1:4" ht="18.75" x14ac:dyDescent="0.2">
      <c r="A4" s="6"/>
      <c r="B4" s="7" t="s">
        <v>5</v>
      </c>
      <c r="C4" s="7"/>
      <c r="D4" s="7"/>
    </row>
    <row r="5" spans="1:4" ht="18.75" x14ac:dyDescent="0.3">
      <c r="A5" s="6" t="s">
        <v>6</v>
      </c>
      <c r="B5" s="8">
        <f>[1]T3!$B$6</f>
        <v>100407.97</v>
      </c>
      <c r="C5" s="8">
        <f>[1]T3!$B$7</f>
        <v>53744.74</v>
      </c>
      <c r="D5" s="8">
        <f>[1]T3!$B$8</f>
        <v>46663.23</v>
      </c>
    </row>
    <row r="6" spans="1:4" ht="18.75" x14ac:dyDescent="0.3">
      <c r="A6" s="6"/>
      <c r="B6" s="8"/>
      <c r="C6" s="8"/>
      <c r="D6" s="8"/>
    </row>
    <row r="7" spans="1:4" ht="15.75" x14ac:dyDescent="0.25">
      <c r="A7" s="9" t="s">
        <v>7</v>
      </c>
      <c r="B7" s="10">
        <f>[1]T3!$C$6</f>
        <v>4275.78</v>
      </c>
      <c r="C7" s="10">
        <f>[1]T3!$C$7</f>
        <v>2986.26</v>
      </c>
      <c r="D7" s="10">
        <f>[1]T3!$C$8</f>
        <v>1289.52</v>
      </c>
    </row>
    <row r="8" spans="1:4" ht="15.75" x14ac:dyDescent="0.25">
      <c r="A8" s="11" t="s">
        <v>8</v>
      </c>
      <c r="B8" s="10">
        <f>[1]T3!$D$6</f>
        <v>5891.5</v>
      </c>
      <c r="C8" s="10">
        <v>1559</v>
      </c>
      <c r="D8" s="10">
        <f>[1]T3!$D$8</f>
        <v>4333.0200000000004</v>
      </c>
    </row>
    <row r="9" spans="1:4" ht="15.75" x14ac:dyDescent="0.25">
      <c r="A9" s="9" t="s">
        <v>9</v>
      </c>
      <c r="B9" s="10">
        <f>[1]T3!$E$6</f>
        <v>5647.89</v>
      </c>
      <c r="C9" s="10">
        <f>[1]T3!$E$7</f>
        <v>2113.6999999999998</v>
      </c>
      <c r="D9" s="10">
        <f>[1]T3!$E$8</f>
        <v>3534.19</v>
      </c>
    </row>
    <row r="10" spans="1:4" ht="15.75" x14ac:dyDescent="0.25">
      <c r="A10" s="11" t="s">
        <v>10</v>
      </c>
      <c r="B10" s="10">
        <f>[1]T3!$F$6</f>
        <v>5261.96</v>
      </c>
      <c r="C10" s="10">
        <f>[1]T3!$F$7</f>
        <v>1991.97</v>
      </c>
      <c r="D10" s="10">
        <f>[1]T3!$F$8</f>
        <v>3269.99</v>
      </c>
    </row>
    <row r="11" spans="1:4" ht="15.75" x14ac:dyDescent="0.25">
      <c r="A11" s="9" t="s">
        <v>11</v>
      </c>
      <c r="B11" s="10">
        <v>24560</v>
      </c>
      <c r="C11" s="10">
        <v>8520</v>
      </c>
      <c r="D11" s="10">
        <f>[1]T3!$G$8</f>
        <v>16039.98</v>
      </c>
    </row>
    <row r="12" spans="1:4" ht="15.75" x14ac:dyDescent="0.25">
      <c r="A12" s="9" t="s">
        <v>12</v>
      </c>
      <c r="B12" s="10">
        <v>13889</v>
      </c>
      <c r="C12" s="10">
        <v>9799</v>
      </c>
      <c r="D12" s="10">
        <f>[1]T3!$H$8</f>
        <v>4090.46</v>
      </c>
    </row>
    <row r="13" spans="1:4" ht="15.75" x14ac:dyDescent="0.25">
      <c r="A13" s="9" t="s">
        <v>13</v>
      </c>
      <c r="B13" s="10">
        <f>[1]T3!$I$6</f>
        <v>12367.34</v>
      </c>
      <c r="C13" s="10">
        <v>8674</v>
      </c>
      <c r="D13" s="10">
        <f>[1]T3!$I$8</f>
        <v>3693.43</v>
      </c>
    </row>
    <row r="14" spans="1:4" ht="15.75" x14ac:dyDescent="0.25">
      <c r="A14" s="9" t="s">
        <v>14</v>
      </c>
      <c r="B14" s="10">
        <f>[1]T3!$J$6</f>
        <v>6762.82</v>
      </c>
      <c r="C14" s="10">
        <f>[1]T3!$J$7</f>
        <v>5621.68</v>
      </c>
      <c r="D14" s="10">
        <f>[1]T3!$J$8</f>
        <v>1141.1400000000001</v>
      </c>
    </row>
    <row r="15" spans="1:4" ht="15.75" x14ac:dyDescent="0.25">
      <c r="A15" s="11" t="s">
        <v>15</v>
      </c>
      <c r="B15" s="10">
        <f>[1]T3!$K$6</f>
        <v>21751.41</v>
      </c>
      <c r="C15" s="10">
        <v>12479</v>
      </c>
      <c r="D15" s="10">
        <f>[1]T3!$K$8</f>
        <v>9271.5</v>
      </c>
    </row>
    <row r="16" spans="1:4" ht="15.75" x14ac:dyDescent="0.25">
      <c r="A16" s="9" t="s">
        <v>16</v>
      </c>
      <c r="B16" s="12" t="str">
        <f>[1]T3!$L$6</f>
        <v>n.a.</v>
      </c>
      <c r="C16" s="12" t="str">
        <f>[1]T3!$L$7</f>
        <v>n.a.</v>
      </c>
      <c r="D16" s="12" t="str">
        <f>[1]T3!$L$8</f>
        <v>n.a.</v>
      </c>
    </row>
    <row r="17" spans="1:4" ht="18.75" x14ac:dyDescent="0.3">
      <c r="A17" s="13"/>
      <c r="B17" s="14" t="s">
        <v>17</v>
      </c>
      <c r="C17" s="14"/>
      <c r="D17" s="14"/>
    </row>
    <row r="18" spans="1:4" ht="18.75" x14ac:dyDescent="0.2">
      <c r="A18" s="6" t="s">
        <v>6</v>
      </c>
      <c r="B18" s="15">
        <f>B5/$B$5*100</f>
        <v>100</v>
      </c>
      <c r="C18" s="15">
        <f>C5/$C$5*100</f>
        <v>100</v>
      </c>
      <c r="D18" s="15">
        <f>D5/$D$5*100</f>
        <v>100</v>
      </c>
    </row>
    <row r="19" spans="1:4" ht="18.75" x14ac:dyDescent="0.2">
      <c r="A19" s="6"/>
      <c r="B19" s="15"/>
      <c r="C19" s="15"/>
      <c r="D19" s="15"/>
    </row>
    <row r="20" spans="1:4" ht="18.75" x14ac:dyDescent="0.3">
      <c r="A20" s="9" t="s">
        <v>7</v>
      </c>
      <c r="B20" s="16">
        <f t="shared" ref="B20:D28" si="0">IF(B7="-","-",B7*100/B$5)</f>
        <v>4.2584069770557056</v>
      </c>
      <c r="C20" s="16">
        <f t="shared" si="0"/>
        <v>5.5563763077093684</v>
      </c>
      <c r="D20" s="16">
        <f t="shared" si="0"/>
        <v>2.7634606519951577</v>
      </c>
    </row>
    <row r="21" spans="1:4" ht="18.75" x14ac:dyDescent="0.3">
      <c r="A21" s="11" t="s">
        <v>8</v>
      </c>
      <c r="B21" s="16">
        <f t="shared" si="0"/>
        <v>5.8675621068725921</v>
      </c>
      <c r="C21" s="16">
        <f t="shared" si="0"/>
        <v>2.9007489849239203</v>
      </c>
      <c r="D21" s="16">
        <f t="shared" si="0"/>
        <v>9.2857266845865585</v>
      </c>
    </row>
    <row r="22" spans="1:4" ht="18.75" x14ac:dyDescent="0.3">
      <c r="A22" s="9" t="s">
        <v>9</v>
      </c>
      <c r="B22" s="16">
        <f t="shared" si="0"/>
        <v>5.6249419244308996</v>
      </c>
      <c r="C22" s="16">
        <f t="shared" si="0"/>
        <v>3.9328499868080109</v>
      </c>
      <c r="D22" s="16">
        <f t="shared" si="0"/>
        <v>7.5738220436090682</v>
      </c>
    </row>
    <row r="23" spans="1:4" ht="18.75" x14ac:dyDescent="0.3">
      <c r="A23" s="11" t="s">
        <v>10</v>
      </c>
      <c r="B23" s="16">
        <f t="shared" si="0"/>
        <v>5.2405800057505392</v>
      </c>
      <c r="C23" s="16">
        <f t="shared" si="0"/>
        <v>3.7063534031423355</v>
      </c>
      <c r="D23" s="16">
        <f t="shared" si="0"/>
        <v>7.0076374910180883</v>
      </c>
    </row>
    <row r="24" spans="1:4" ht="18.75" x14ac:dyDescent="0.3">
      <c r="A24" s="9" t="s">
        <v>11</v>
      </c>
      <c r="B24" s="16">
        <f t="shared" si="0"/>
        <v>24.460209682558066</v>
      </c>
      <c r="C24" s="16">
        <f t="shared" si="0"/>
        <v>15.852714144677229</v>
      </c>
      <c r="D24" s="16">
        <f t="shared" si="0"/>
        <v>34.373917107752717</v>
      </c>
    </row>
    <row r="25" spans="1:4" ht="18.75" x14ac:dyDescent="0.3">
      <c r="A25" s="9" t="s">
        <v>12</v>
      </c>
      <c r="B25" s="16">
        <f t="shared" si="0"/>
        <v>13.832567275287012</v>
      </c>
      <c r="C25" s="16">
        <f t="shared" si="0"/>
        <v>18.232481913578891</v>
      </c>
      <c r="D25" s="16">
        <f t="shared" si="0"/>
        <v>8.7659169757429982</v>
      </c>
    </row>
    <row r="26" spans="1:4" ht="18.75" x14ac:dyDescent="0.3">
      <c r="A26" s="9" t="s">
        <v>18</v>
      </c>
      <c r="B26" s="16">
        <f t="shared" si="0"/>
        <v>12.317089968057317</v>
      </c>
      <c r="C26" s="16">
        <f t="shared" si="0"/>
        <v>16.139253813489468</v>
      </c>
      <c r="D26" s="16">
        <f t="shared" si="0"/>
        <v>7.9150757459352894</v>
      </c>
    </row>
    <row r="27" spans="1:4" ht="18.75" x14ac:dyDescent="0.3">
      <c r="A27" s="9" t="s">
        <v>14</v>
      </c>
      <c r="B27" s="16">
        <f t="shared" si="0"/>
        <v>6.735341825952661</v>
      </c>
      <c r="C27" s="16">
        <f t="shared" si="0"/>
        <v>10.45996315174285</v>
      </c>
      <c r="D27" s="16">
        <f t="shared" si="0"/>
        <v>2.4454800921410715</v>
      </c>
    </row>
    <row r="28" spans="1:4" ht="18.75" x14ac:dyDescent="0.3">
      <c r="A28" s="11" t="s">
        <v>15</v>
      </c>
      <c r="B28" s="16">
        <f t="shared" si="0"/>
        <v>21.663031331078599</v>
      </c>
      <c r="C28" s="16">
        <f t="shared" si="0"/>
        <v>23.219016409791916</v>
      </c>
      <c r="D28" s="16">
        <v>19.8</v>
      </c>
    </row>
    <row r="29" spans="1:4" ht="18.75" x14ac:dyDescent="0.3">
      <c r="A29" s="17" t="s">
        <v>16</v>
      </c>
      <c r="B29" s="18" t="s">
        <v>19</v>
      </c>
      <c r="C29" s="18" t="s">
        <v>19</v>
      </c>
      <c r="D29" s="18" t="s">
        <v>19</v>
      </c>
    </row>
    <row r="30" spans="1:4" ht="15.75" x14ac:dyDescent="0.25">
      <c r="A30" s="2" t="s">
        <v>20</v>
      </c>
      <c r="B30" s="2"/>
      <c r="C30" s="2"/>
      <c r="D30" s="2"/>
    </row>
  </sheetData>
  <mergeCells count="2">
    <mergeCell ref="B4:D4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2026-03-13T09:20:32Z</dcterms:modified>
</cp:coreProperties>
</file>