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SO2025\Desktop\"/>
    </mc:Choice>
  </mc:AlternateContent>
  <xr:revisionPtr revIDLastSave="0" documentId="13_ncr:1_{769BBA8E-FA9B-4A25-91C5-A43BA77077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 6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C16" i="1"/>
  <c r="B16" i="1"/>
  <c r="D14" i="1"/>
  <c r="C14" i="1"/>
  <c r="B14" i="1"/>
  <c r="D12" i="1"/>
  <c r="C12" i="1"/>
  <c r="B12" i="1"/>
  <c r="D11" i="1"/>
  <c r="D20" i="1" s="1"/>
  <c r="C11" i="1"/>
  <c r="C20" i="1" s="1"/>
  <c r="B11" i="1"/>
  <c r="B20" i="1" s="1"/>
  <c r="D10" i="1"/>
  <c r="C10" i="1"/>
  <c r="B10" i="1"/>
  <c r="D9" i="1"/>
  <c r="C9" i="1"/>
  <c r="B9" i="1"/>
  <c r="D8" i="1"/>
  <c r="B8" i="1"/>
  <c r="D7" i="1"/>
  <c r="C7" i="1"/>
  <c r="D5" i="1"/>
  <c r="D19" i="1" s="1"/>
  <c r="C5" i="1"/>
  <c r="C19" i="1" s="1"/>
  <c r="B5" i="1"/>
  <c r="B19" i="1" s="1"/>
  <c r="B17" i="1" l="1"/>
  <c r="C17" i="1"/>
  <c r="D17" i="1"/>
  <c r="B18" i="1"/>
  <c r="C18" i="1"/>
  <c r="D18" i="1"/>
</calcChain>
</file>

<file path=xl/sharedStrings.xml><?xml version="1.0" encoding="utf-8"?>
<sst xmlns="http://schemas.openxmlformats.org/spreadsheetml/2006/main" count="26" uniqueCount="17">
  <si>
    <t>ตารางที่ 6  จำนวนและร้อยละของผู้มีงานทำจำแนกตามสถานภาพการทำงานและเพศ ไตรมาส 4</t>
  </si>
  <si>
    <t xml:space="preserve">         (ตุลาคม - ธันวาคม) 2568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</si>
  <si>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</si>
  <si>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</si>
  <si>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</si>
  <si>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</si>
  <si>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</si>
  <si>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</si>
  <si>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</si>
  <si>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</si>
  <si>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</si>
  <si>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</si>
  <si>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</si>
  <si>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</si>
  <si>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</si>
  <si>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n.a.</t>
  </si>
  <si>
    <t>หมายเหตุ : “n.a.”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</si>
</sst>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\ #,##0_-;\-\ #,##0_-;_-\ &quot;-&quot;_-;_-@_-"/>
    <numFmt numFmtId="188" formatCode="_-* #,##0.0_-;\-* #,##0.0_-;_-* &quot;-&quot;_-;_-@_-"/>
    <numFmt numFmtId="189" formatCode="0.0"/>
  </numFmts>
  <fonts count="7" x14ac:knownFonts="1"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87" fontId="3" fillId="0" borderId="0" xfId="0" applyNumberFormat="1" applyFont="1"/>
    <xf numFmtId="0" fontId="4" fillId="0" borderId="0" xfId="0" applyFont="1" applyAlignment="1">
      <alignment vertical="center"/>
    </xf>
    <xf numFmtId="187" fontId="5" fillId="0" borderId="0" xfId="0" applyNumberFormat="1" applyFont="1"/>
    <xf numFmtId="187" fontId="5" fillId="0" borderId="0" xfId="0" applyNumberFormat="1" applyFont="1" applyAlignment="1">
      <alignment horizontal="right"/>
    </xf>
    <xf numFmtId="0" fontId="5" fillId="0" borderId="0" xfId="0" applyFont="1"/>
    <xf numFmtId="0" fontId="3" fillId="0" borderId="0" xfId="0" applyFont="1" applyAlignment="1">
      <alignment horizontal="center"/>
    </xf>
    <xf numFmtId="188" fontId="3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/>
    </xf>
    <xf numFmtId="0" fontId="4" fillId="0" borderId="3" xfId="0" applyFont="1" applyBorder="1" applyAlignment="1">
      <alignment vertical="center"/>
    </xf>
    <xf numFmtId="189" fontId="5" fillId="0" borderId="3" xfId="0" applyNumberFormat="1" applyFont="1" applyBorder="1" applyAlignment="1">
      <alignment horizontal="right" vertic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023/Desktop/&#3605;&#3634;&#3619;&#3634;&#3591;&#3586;&#3657;&#3629;&#3617;&#3641;&#3621;&#3648;&#3604;&#3636;&#3617;%204_6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."/>
      <sheetName val="T7."/>
      <sheetName val="T8ไม่มี"/>
      <sheetName val="ตารางข้อมูลเดิม 4_67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>
            <v>100407.97</v>
          </cell>
          <cell r="D4">
            <v>11970.76</v>
          </cell>
          <cell r="E4">
            <v>44266.04</v>
          </cell>
          <cell r="F4">
            <v>22631.91</v>
          </cell>
          <cell r="G4">
            <v>14558.6</v>
          </cell>
          <cell r="H4" t="str">
            <v>n.a.</v>
          </cell>
        </row>
        <row r="5">
          <cell r="B5">
            <v>53744.74</v>
          </cell>
          <cell r="C5">
            <v>4552.29</v>
          </cell>
          <cell r="E5">
            <v>23840.13</v>
          </cell>
          <cell r="F5">
            <v>12205.21</v>
          </cell>
          <cell r="G5">
            <v>7049.81</v>
          </cell>
          <cell r="H5" t="str">
            <v>n.a.</v>
          </cell>
        </row>
        <row r="6">
          <cell r="B6">
            <v>46663.23</v>
          </cell>
          <cell r="C6">
            <v>2428.38</v>
          </cell>
          <cell r="D6">
            <v>5873.47</v>
          </cell>
          <cell r="E6">
            <v>20425.900000000001</v>
          </cell>
          <cell r="F6">
            <v>10426.69</v>
          </cell>
          <cell r="G6">
            <v>7508.78</v>
          </cell>
          <cell r="H6" t="str">
            <v>n.a.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workbookViewId="0">
      <selection activeCell="I24" sqref="I24"/>
    </sheetView>
  </sheetViews>
  <sheetFormatPr defaultRowHeight="14.25" x14ac:dyDescent="0.2"/>
  <cols>
    <col min="1" max="1" width="20.375" customWidth="1"/>
    <col min="2" max="2" width="12.75" customWidth="1"/>
    <col min="3" max="3" width="13.25" customWidth="1"/>
    <col min="4" max="4" width="13.625" customWidth="1"/>
  </cols>
  <sheetData>
    <row r="1" spans="1:4" ht="21" x14ac:dyDescent="0.35">
      <c r="A1" s="1" t="s">
        <v>0</v>
      </c>
      <c r="B1" s="2"/>
      <c r="C1" s="2"/>
      <c r="D1" s="2"/>
    </row>
    <row r="2" spans="1:4" ht="21" x14ac:dyDescent="0.35">
      <c r="A2" s="3" t="s">
        <v>1</v>
      </c>
      <c r="B2" s="3"/>
      <c r="C2" s="3"/>
      <c r="D2" s="3"/>
    </row>
    <row r="3" spans="1:4" ht="19.5" x14ac:dyDescent="0.2">
      <c r="A3" s="4" t="s">
        <v>2</v>
      </c>
      <c r="B3" s="5" t="s">
        <v>3</v>
      </c>
      <c r="C3" s="5" t="s">
        <v>4</v>
      </c>
      <c r="D3" s="5" t="s">
        <v>5</v>
      </c>
    </row>
    <row r="4" spans="1:4" ht="19.5" x14ac:dyDescent="0.2">
      <c r="A4" s="6"/>
      <c r="B4" s="7" t="s">
        <v>6</v>
      </c>
      <c r="C4" s="7"/>
      <c r="D4" s="7"/>
    </row>
    <row r="5" spans="1:4" ht="19.5" x14ac:dyDescent="0.3">
      <c r="A5" s="6" t="s">
        <v>7</v>
      </c>
      <c r="B5" s="8">
        <f>[1]T5!$B$4</f>
        <v>100407.97</v>
      </c>
      <c r="C5" s="8">
        <f>[1]T5!$B$5</f>
        <v>53744.74</v>
      </c>
      <c r="D5" s="8">
        <f>[1]T5!$B$6</f>
        <v>46663.23</v>
      </c>
    </row>
    <row r="6" spans="1:4" ht="19.5" x14ac:dyDescent="0.3">
      <c r="A6" s="6"/>
      <c r="B6" s="8"/>
      <c r="C6" s="8"/>
      <c r="D6" s="8"/>
    </row>
    <row r="7" spans="1:4" ht="19.5" x14ac:dyDescent="0.3">
      <c r="A7" s="9" t="s">
        <v>8</v>
      </c>
      <c r="B7" s="10">
        <v>6980</v>
      </c>
      <c r="C7" s="10">
        <f>[1]T5!$C$5</f>
        <v>4552.29</v>
      </c>
      <c r="D7" s="11">
        <f>[1]T5!$C$6</f>
        <v>2428.38</v>
      </c>
    </row>
    <row r="8" spans="1:4" ht="19.5" x14ac:dyDescent="0.3">
      <c r="A8" s="9" t="s">
        <v>9</v>
      </c>
      <c r="B8" s="10">
        <f>[1]T5!$D$4</f>
        <v>11970.76</v>
      </c>
      <c r="C8" s="10">
        <v>6098</v>
      </c>
      <c r="D8" s="10">
        <f>[1]T5!$D$6</f>
        <v>5873.47</v>
      </c>
    </row>
    <row r="9" spans="1:4" ht="19.5" x14ac:dyDescent="0.3">
      <c r="A9" s="9" t="s">
        <v>10</v>
      </c>
      <c r="B9" s="10">
        <f>[1]T5!$E$4</f>
        <v>44266.04</v>
      </c>
      <c r="C9" s="10">
        <f>[1]T5!$E$5</f>
        <v>23840.13</v>
      </c>
      <c r="D9" s="10">
        <f>[1]T5!$E$6</f>
        <v>20425.900000000001</v>
      </c>
    </row>
    <row r="10" spans="1:4" ht="19.5" x14ac:dyDescent="0.3">
      <c r="A10" s="9" t="s">
        <v>11</v>
      </c>
      <c r="B10" s="10">
        <f>[1]T5!$F$4</f>
        <v>22631.91</v>
      </c>
      <c r="C10" s="10">
        <f>[1]T5!$F$5</f>
        <v>12205.21</v>
      </c>
      <c r="D10" s="10">
        <f>[1]T5!$F$6</f>
        <v>10426.69</v>
      </c>
    </row>
    <row r="11" spans="1:4" ht="19.5" x14ac:dyDescent="0.3">
      <c r="A11" s="9" t="s">
        <v>12</v>
      </c>
      <c r="B11" s="10">
        <f>[1]T5!$G$4</f>
        <v>14558.6</v>
      </c>
      <c r="C11" s="10">
        <f>[1]T5!$G$5</f>
        <v>7049.81</v>
      </c>
      <c r="D11" s="10">
        <f>[1]T5!$G$6</f>
        <v>7508.78</v>
      </c>
    </row>
    <row r="12" spans="1:4" ht="19.5" x14ac:dyDescent="0.3">
      <c r="A12" s="9" t="s">
        <v>13</v>
      </c>
      <c r="B12" s="11" t="str">
        <f>[1]T5!$H$4</f>
        <v>n.a.</v>
      </c>
      <c r="C12" s="11" t="str">
        <f>[1]T5!$H$5</f>
        <v>n.a.</v>
      </c>
      <c r="D12" s="11" t="str">
        <f>[1]T5!$H$6</f>
        <v>n.a.</v>
      </c>
    </row>
    <row r="13" spans="1:4" ht="19.5" x14ac:dyDescent="0.3">
      <c r="A13" s="12"/>
      <c r="B13" s="13" t="s">
        <v>14</v>
      </c>
      <c r="C13" s="13"/>
      <c r="D13" s="13"/>
    </row>
    <row r="14" spans="1:4" ht="19.5" x14ac:dyDescent="0.2">
      <c r="A14" s="6" t="s">
        <v>7</v>
      </c>
      <c r="B14" s="14">
        <f>B5/B$5*100</f>
        <v>100</v>
      </c>
      <c r="C14" s="14">
        <f>C5/C$5*100</f>
        <v>100</v>
      </c>
      <c r="D14" s="14">
        <f>D5/D$5*100</f>
        <v>100</v>
      </c>
    </row>
    <row r="15" spans="1:4" ht="19.5" x14ac:dyDescent="0.2">
      <c r="A15" s="6"/>
      <c r="B15" s="14"/>
      <c r="C15" s="14"/>
      <c r="D15" s="14"/>
    </row>
    <row r="16" spans="1:4" ht="19.5" x14ac:dyDescent="0.3">
      <c r="A16" s="9" t="s">
        <v>8</v>
      </c>
      <c r="B16" s="15">
        <f t="shared" ref="B16:D20" si="0">IF(B7="-","-",B7*100/B$5)</f>
        <v>6.9516393967530661</v>
      </c>
      <c r="C16" s="15">
        <f t="shared" si="0"/>
        <v>8.470205642449848</v>
      </c>
      <c r="D16" s="15">
        <f t="shared" si="0"/>
        <v>5.2040546700260562</v>
      </c>
    </row>
    <row r="17" spans="1:4" ht="19.5" x14ac:dyDescent="0.3">
      <c r="A17" s="9" t="s">
        <v>9</v>
      </c>
      <c r="B17" s="15">
        <f t="shared" si="0"/>
        <v>11.922121321644088</v>
      </c>
      <c r="C17" s="15">
        <f t="shared" si="0"/>
        <v>11.346226626084711</v>
      </c>
      <c r="D17" s="15">
        <f t="shared" si="0"/>
        <v>12.586934080645509</v>
      </c>
    </row>
    <row r="18" spans="1:4" ht="19.5" x14ac:dyDescent="0.3">
      <c r="A18" s="9" t="s">
        <v>10</v>
      </c>
      <c r="B18" s="15">
        <f t="shared" si="0"/>
        <v>44.086181604906464</v>
      </c>
      <c r="C18" s="15">
        <f t="shared" si="0"/>
        <v>44.358071134030979</v>
      </c>
      <c r="D18" s="15">
        <f t="shared" si="0"/>
        <v>43.773009283755115</v>
      </c>
    </row>
    <row r="19" spans="1:4" ht="19.5" x14ac:dyDescent="0.3">
      <c r="A19" s="9" t="s">
        <v>11</v>
      </c>
      <c r="B19" s="15">
        <f t="shared" si="0"/>
        <v>22.539953750683338</v>
      </c>
      <c r="C19" s="15">
        <f t="shared" si="0"/>
        <v>22.709589812882154</v>
      </c>
      <c r="D19" s="15">
        <f t="shared" si="0"/>
        <v>22.34455265955657</v>
      </c>
    </row>
    <row r="20" spans="1:4" ht="19.5" x14ac:dyDescent="0.3">
      <c r="A20" s="9" t="s">
        <v>12</v>
      </c>
      <c r="B20" s="15">
        <f t="shared" si="0"/>
        <v>14.499446607674669</v>
      </c>
      <c r="C20" s="15">
        <f t="shared" si="0"/>
        <v>13.117209237592368</v>
      </c>
      <c r="D20" s="15">
        <f t="shared" si="0"/>
        <v>16.091427875867144</v>
      </c>
    </row>
    <row r="21" spans="1:4" ht="19.5" x14ac:dyDescent="0.3">
      <c r="A21" s="9" t="s">
        <v>13</v>
      </c>
      <c r="B21" s="15" t="s">
        <v>15</v>
      </c>
      <c r="C21" s="15" t="s">
        <v>15</v>
      </c>
      <c r="D21" s="15" t="s">
        <v>15</v>
      </c>
    </row>
    <row r="22" spans="1:4" ht="19.5" x14ac:dyDescent="0.2">
      <c r="A22" s="16"/>
      <c r="B22" s="17"/>
      <c r="C22" s="17"/>
      <c r="D22" s="17"/>
    </row>
    <row r="23" spans="1:4" ht="21" x14ac:dyDescent="0.35">
      <c r="A23" s="18" t="s">
        <v>16</v>
      </c>
      <c r="B23" s="18"/>
      <c r="C23" s="18"/>
      <c r="D23" s="18"/>
    </row>
  </sheetData>
  <mergeCells count="2">
    <mergeCell ref="B4:D4"/>
    <mergeCell ref="B13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NSO2025</dc:creator>
  <cp:lastModifiedBy>NSO75</cp:lastModifiedBy>
  <dcterms:created xsi:type="dcterms:W3CDTF">2015-06-05T18:17:20Z</dcterms:created>
  <dcterms:modified xsi:type="dcterms:W3CDTF">2026-03-13T09:24:45Z</dcterms:modified>
</cp:coreProperties>
</file>