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ข้อมูลพื้นฐาน (นับจด)\ต้นฉบับรายงาน สธอ.2565 (ข้อมูลพื้นฐาน) ขอนแก่น\ตารางสถิติ\"/>
    </mc:Choice>
  </mc:AlternateContent>
  <xr:revisionPtr revIDLastSave="0" documentId="13_ncr:1_{5659F875-0E37-40B1-A263-A0A436A32B6A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2" l="1"/>
  <c r="B46" i="2"/>
  <c r="B45" i="2"/>
  <c r="B44" i="2"/>
  <c r="B43" i="2"/>
  <c r="B42" i="2"/>
  <c r="B41" i="2"/>
  <c r="B31" i="2"/>
  <c r="B38" i="2"/>
  <c r="B37" i="2"/>
  <c r="B36" i="2"/>
  <c r="B35" i="2"/>
  <c r="B34" i="2"/>
  <c r="B33" i="2"/>
  <c r="B32" i="2"/>
</calcChain>
</file>

<file path=xl/sharedStrings.xml><?xml version="1.0" encoding="utf-8"?>
<sst xmlns="http://schemas.openxmlformats.org/spreadsheetml/2006/main" count="238" uniqueCount="89">
  <si>
    <t>ตาราง 2 จำนวนสถานประกอบการ จำแนกตามรูปแบบการจัดตั้งตามกฎหมาย และขนาดของสถานประกอบการ (จำนวนคนทำงาน)</t>
  </si>
  <si>
    <t>Table 2 Number of Establishments by Form of Legal Organization and Size of Establishment (Number of Persons Engaged)</t>
  </si>
  <si>
    <t>รูปแบบการจัดตั้งตามกฎหมาย   Form of legal organization</t>
  </si>
  <si>
    <t>จำนวน</t>
  </si>
  <si>
    <t>ส่วนบุคคล</t>
  </si>
  <si>
    <t>ห้างหุ้นส่วนจำกัด</t>
  </si>
  <si>
    <t>บริษัทจำกัด</t>
  </si>
  <si>
    <t>ส่วนราชการ</t>
  </si>
  <si>
    <t>สหกรณ์</t>
  </si>
  <si>
    <t>การรวมกลุ่ม</t>
  </si>
  <si>
    <t>สมาคม</t>
  </si>
  <si>
    <t>มูลนิธิ</t>
  </si>
  <si>
    <t>วิสาหกิจชุมชน</t>
  </si>
  <si>
    <t xml:space="preserve">อื่น ๆ </t>
  </si>
  <si>
    <t>ขนาดของสถานประกอบการ</t>
  </si>
  <si>
    <t>สถานประกอบการ</t>
  </si>
  <si>
    <t>Individual</t>
  </si>
  <si>
    <t>ห้างหุ้นส่วนสามัญ</t>
  </si>
  <si>
    <t>รัฐวิสาหกิจ</t>
  </si>
  <si>
    <t>Cooperatives</t>
  </si>
  <si>
    <t xml:space="preserve">Community </t>
  </si>
  <si>
    <t xml:space="preserve">Association </t>
  </si>
  <si>
    <t>Foundation</t>
  </si>
  <si>
    <t>Others</t>
  </si>
  <si>
    <t>Size of establishment</t>
  </si>
  <si>
    <t>(จำนวนคนทำงาน)</t>
  </si>
  <si>
    <t>Number of</t>
  </si>
  <si>
    <t>proprietor</t>
  </si>
  <si>
    <t>นิติบุคคล</t>
  </si>
  <si>
    <t>(มหาชน)</t>
  </si>
  <si>
    <t xml:space="preserve">Government, </t>
  </si>
  <si>
    <t>Group</t>
  </si>
  <si>
    <t>Enterprise</t>
  </si>
  <si>
    <t>(Number of persons engaged)</t>
  </si>
  <si>
    <t>establishments</t>
  </si>
  <si>
    <t>Juristic</t>
  </si>
  <si>
    <t>Company limited,</t>
  </si>
  <si>
    <t>State-</t>
  </si>
  <si>
    <t>partnership</t>
  </si>
  <si>
    <t xml:space="preserve">Public company </t>
  </si>
  <si>
    <t>enterprises</t>
  </si>
  <si>
    <t>limited</t>
  </si>
  <si>
    <t xml:space="preserve">     รวม                                          </t>
  </si>
  <si>
    <t xml:space="preserve">              -</t>
  </si>
  <si>
    <t xml:space="preserve">     Total                                        </t>
  </si>
  <si>
    <t xml:space="preserve">1 - 5 คน                                          </t>
  </si>
  <si>
    <t xml:space="preserve">6 - 10 คน                                         </t>
  </si>
  <si>
    <t xml:space="preserve">11 - 15 คน                                        </t>
  </si>
  <si>
    <t xml:space="preserve">16 - 20 คน                                        </t>
  </si>
  <si>
    <t xml:space="preserve">21 - 25 คน                                        </t>
  </si>
  <si>
    <t xml:space="preserve">26 - 30 คน                                        </t>
  </si>
  <si>
    <t xml:space="preserve">31 - 50 คน                                        </t>
  </si>
  <si>
    <t xml:space="preserve">51 - 100 คน                                       </t>
  </si>
  <si>
    <t xml:space="preserve">101 - 200 คน                                      </t>
  </si>
  <si>
    <t xml:space="preserve">201 - 500 คน                                      </t>
  </si>
  <si>
    <t xml:space="preserve">501 - 1,000 คน                                    </t>
  </si>
  <si>
    <t xml:space="preserve"> &gt; 1,000 คน                                       </t>
  </si>
  <si>
    <t xml:space="preserve"> ไม่ทราบ/ไม่ตอบ                                   </t>
  </si>
  <si>
    <t xml:space="preserve">หมายเหตุ  : - ไม่มีข้อมูล หรือข้อมูลมีค่าเป็น 0 หรือมีข้อมูลจำนวนเล็กน้อย </t>
  </si>
  <si>
    <t xml:space="preserve">Note       : - Nail or zero negligible amount </t>
  </si>
  <si>
    <t xml:space="preserve">ที่มา        :  สำมะโนธุรกิจและอุตสาหกรรม พ.ศ. 2565 (ข้อมูลพื้นฐาน)  จังหวัด ขอนแก่น สำนักงานสถิติแห่งชาติ กระทรวงดิจิทัลเพื่อเศรษฐกิจและสังคม </t>
  </si>
  <si>
    <t>Source    :  The 2022 Business and Industrial Census (Basic Information),  Khon Kaen Province, National Statistical Office, Ministry of Digital Economy and Society</t>
  </si>
  <si>
    <t xml:space="preserve">    1 – 5 คน</t>
  </si>
  <si>
    <t xml:space="preserve">    6 – 15 คน</t>
  </si>
  <si>
    <t xml:space="preserve">    16 – 25 คน</t>
  </si>
  <si>
    <t xml:space="preserve">    26 – 30 คน</t>
  </si>
  <si>
    <t xml:space="preserve">    31 – 50 คน</t>
  </si>
  <si>
    <t xml:space="preserve">    51 – 200 คน</t>
  </si>
  <si>
    <t xml:space="preserve">    มากกว่า 200 คน</t>
  </si>
  <si>
    <t xml:space="preserve">    ส่วนบุคคล</t>
  </si>
  <si>
    <t xml:space="preserve">    ห้างหุ้นส่วนจำกัด ห้างหุ้นส่วนสามัญนิติบุคคล</t>
  </si>
  <si>
    <t xml:space="preserve">    บริษัทจำกัด บริษัทจำกัด (มหาชน)</t>
  </si>
  <si>
    <t xml:space="preserve">    ส่วนราชการ รัฐวิสาหกิจ</t>
  </si>
  <si>
    <t xml:space="preserve">    สหกรณ์</t>
  </si>
  <si>
    <t xml:space="preserve">    อื่น ๆ</t>
  </si>
  <si>
    <t xml:space="preserve">1 - 5 persons   </t>
  </si>
  <si>
    <t xml:space="preserve">6 - 10 persons </t>
  </si>
  <si>
    <t xml:space="preserve">11 - 15 persons  </t>
  </si>
  <si>
    <t xml:space="preserve">16 - 20 persons   </t>
  </si>
  <si>
    <t xml:space="preserve">21 - 25 persons   </t>
  </si>
  <si>
    <t xml:space="preserve">26 - 30 persons    </t>
  </si>
  <si>
    <t xml:space="preserve">31 - 50 persons    </t>
  </si>
  <si>
    <t xml:space="preserve">51 - 100 persons   </t>
  </si>
  <si>
    <t xml:space="preserve">101 - 200 persons   </t>
  </si>
  <si>
    <t xml:space="preserve">201 - 500 persons     </t>
  </si>
  <si>
    <t xml:space="preserve">501 - 1,000 persons   </t>
  </si>
  <si>
    <t xml:space="preserve">More than 1,000 persons  </t>
  </si>
  <si>
    <t xml:space="preserve">Don't know/Don't answer </t>
  </si>
  <si>
    <t xml:space="preserve">     Total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</si>
</sst>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3"/>
      <color rgb="FF00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0EED6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0" xfId="0" applyNumberFormat="1" applyFont="1"/>
    <xf numFmtId="3" fontId="1" fillId="0" borderId="2" xfId="0" applyNumberFormat="1" applyFont="1" applyBorder="1"/>
    <xf numFmtId="3" fontId="1" fillId="0" borderId="3" xfId="0" applyNumberFormat="1" applyFont="1" applyBorder="1" applyAlignment="1">
      <alignment horizontal="centerContinuous" vertical="center"/>
    </xf>
    <xf numFmtId="3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1" fillId="0" borderId="11" xfId="0" applyFont="1" applyBorder="1"/>
    <xf numFmtId="3" fontId="1" fillId="0" borderId="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/>
    <xf numFmtId="3" fontId="1" fillId="0" borderId="13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6" xfId="0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3" fillId="0" borderId="13" xfId="0" applyFont="1" applyBorder="1"/>
    <xf numFmtId="0" fontId="3" fillId="0" borderId="0" xfId="0" applyFont="1"/>
    <xf numFmtId="41" fontId="3" fillId="0" borderId="2" xfId="0" applyNumberFormat="1" applyFont="1" applyBorder="1"/>
    <xf numFmtId="41" fontId="1" fillId="0" borderId="4" xfId="0" applyNumberFormat="1" applyFont="1" applyBorder="1"/>
    <xf numFmtId="41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78" zoomScaleNormal="78" workbookViewId="0">
      <selection activeCell="E19" sqref="E19"/>
    </sheetView>
  </sheetViews>
  <sheetFormatPr defaultColWidth="9.109375" defaultRowHeight="23.1" customHeight="1"/>
  <cols>
    <col min="1" max="1" width="22.109375" style="1" customWidth="1"/>
    <col min="2" max="2" width="15.21875" style="8" customWidth="1"/>
    <col min="3" max="3" width="11.5546875" style="8" customWidth="1"/>
    <col min="4" max="4" width="14.88671875" style="8" customWidth="1"/>
    <col min="5" max="5" width="17.21875" style="8" customWidth="1"/>
    <col min="6" max="6" width="13.5546875" style="8" customWidth="1"/>
    <col min="7" max="7" width="12.21875" style="8" customWidth="1"/>
    <col min="8" max="8" width="13.5546875" style="8" customWidth="1"/>
    <col min="9" max="9" width="11.77734375" style="8" customWidth="1"/>
    <col min="10" max="10" width="12.21875" style="8" customWidth="1"/>
    <col min="11" max="11" width="12.77734375" style="8" customWidth="1"/>
    <col min="12" max="12" width="9.5546875" style="8" bestFit="1" customWidth="1"/>
    <col min="13" max="13" width="30" style="1" customWidth="1"/>
    <col min="14" max="16384" width="9.109375" style="1"/>
  </cols>
  <sheetData>
    <row r="1" spans="1:13" ht="20.3">
      <c r="A1" s="1" t="s">
        <v>0</v>
      </c>
    </row>
    <row r="2" spans="1:13" ht="20.3">
      <c r="A2" s="1" t="s">
        <v>1</v>
      </c>
    </row>
    <row r="4" spans="1:13" ht="23.1" customHeight="1">
      <c r="A4" s="2"/>
      <c r="B4" s="9"/>
      <c r="C4" s="10" t="s">
        <v>2</v>
      </c>
      <c r="D4" s="10"/>
      <c r="E4" s="10"/>
      <c r="F4" s="10"/>
      <c r="G4" s="10"/>
      <c r="H4" s="10"/>
      <c r="I4" s="10"/>
      <c r="J4" s="10"/>
      <c r="K4" s="10"/>
      <c r="L4" s="10"/>
      <c r="M4" s="17"/>
    </row>
    <row r="5" spans="1:13" s="4" customFormat="1" ht="23.1" customHeight="1">
      <c r="A5" s="3"/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2" t="s">
        <v>10</v>
      </c>
      <c r="J5" s="18" t="s">
        <v>11</v>
      </c>
      <c r="K5" s="12" t="s">
        <v>12</v>
      </c>
      <c r="L5" s="11" t="s">
        <v>13</v>
      </c>
      <c r="M5" s="19"/>
    </row>
    <row r="6" spans="1:13" s="4" customFormat="1" ht="23.1" customHeight="1">
      <c r="A6" s="5" t="s">
        <v>14</v>
      </c>
      <c r="B6" s="11" t="s">
        <v>15</v>
      </c>
      <c r="C6" s="11" t="s">
        <v>16</v>
      </c>
      <c r="D6" s="11" t="s">
        <v>17</v>
      </c>
      <c r="E6" s="11" t="s">
        <v>6</v>
      </c>
      <c r="F6" s="11" t="s">
        <v>18</v>
      </c>
      <c r="G6" s="11" t="s">
        <v>19</v>
      </c>
      <c r="H6" s="11" t="s">
        <v>20</v>
      </c>
      <c r="I6" s="11" t="s">
        <v>21</v>
      </c>
      <c r="J6" s="18" t="s">
        <v>22</v>
      </c>
      <c r="K6" s="11" t="s">
        <v>20</v>
      </c>
      <c r="L6" s="11" t="s">
        <v>23</v>
      </c>
      <c r="M6" s="19" t="s">
        <v>24</v>
      </c>
    </row>
    <row r="7" spans="1:13" s="4" customFormat="1" ht="23.1" customHeight="1">
      <c r="A7" s="6" t="s">
        <v>25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/>
      <c r="H7" s="11" t="s">
        <v>31</v>
      </c>
      <c r="I7" s="11"/>
      <c r="J7" s="18"/>
      <c r="K7" s="11" t="s">
        <v>32</v>
      </c>
      <c r="L7" s="11"/>
      <c r="M7" s="19" t="s">
        <v>33</v>
      </c>
    </row>
    <row r="8" spans="1:13" s="4" customFormat="1" ht="23.1" customHeight="1">
      <c r="A8" s="3"/>
      <c r="B8" s="11" t="s">
        <v>34</v>
      </c>
      <c r="C8" s="11"/>
      <c r="D8" s="11" t="s">
        <v>35</v>
      </c>
      <c r="E8" s="11" t="s">
        <v>36</v>
      </c>
      <c r="F8" s="11" t="s">
        <v>37</v>
      </c>
      <c r="G8" s="11"/>
      <c r="H8" s="11"/>
      <c r="I8" s="11"/>
      <c r="J8" s="18"/>
      <c r="K8" s="11"/>
      <c r="L8" s="11"/>
      <c r="M8" s="19"/>
    </row>
    <row r="9" spans="1:13" s="4" customFormat="1" ht="23.1" customHeight="1">
      <c r="A9" s="3"/>
      <c r="B9" s="11"/>
      <c r="C9" s="11"/>
      <c r="D9" s="11" t="s">
        <v>38</v>
      </c>
      <c r="E9" s="11" t="s">
        <v>39</v>
      </c>
      <c r="F9" s="11" t="s">
        <v>40</v>
      </c>
      <c r="G9" s="11"/>
      <c r="H9" s="11"/>
      <c r="I9" s="11"/>
      <c r="J9" s="18"/>
      <c r="K9" s="11"/>
      <c r="L9" s="11"/>
      <c r="M9" s="19"/>
    </row>
    <row r="10" spans="1:13" s="4" customFormat="1" ht="23.1" customHeight="1">
      <c r="A10" s="7"/>
      <c r="B10" s="13"/>
      <c r="C10" s="13"/>
      <c r="D10" s="13"/>
      <c r="E10" s="14" t="s">
        <v>41</v>
      </c>
      <c r="F10" s="13"/>
      <c r="G10" s="13"/>
      <c r="H10" s="13"/>
      <c r="I10" s="13"/>
      <c r="J10" s="15"/>
      <c r="K10" s="13"/>
      <c r="L10" s="13"/>
      <c r="M10" s="20"/>
    </row>
    <row r="11" spans="1:13" s="31" customFormat="1" ht="23.1" customHeight="1">
      <c r="A11" s="30" t="s">
        <v>42</v>
      </c>
      <c r="B11" s="32">
        <v>67982</v>
      </c>
      <c r="C11" s="32">
        <v>56777</v>
      </c>
      <c r="D11" s="32">
        <v>4615</v>
      </c>
      <c r="E11" s="32">
        <v>4527</v>
      </c>
      <c r="F11" s="32">
        <v>54</v>
      </c>
      <c r="G11" s="32">
        <v>161</v>
      </c>
      <c r="H11" s="32">
        <v>535</v>
      </c>
      <c r="I11" s="32">
        <v>3</v>
      </c>
      <c r="J11" s="32">
        <v>0</v>
      </c>
      <c r="K11" s="32">
        <v>1310</v>
      </c>
      <c r="L11" s="32">
        <v>0</v>
      </c>
      <c r="M11" s="30" t="s">
        <v>88</v>
      </c>
    </row>
    <row r="12" spans="1:13" ht="23.1" customHeight="1">
      <c r="A12" s="28" t="s">
        <v>45</v>
      </c>
      <c r="B12" s="33">
        <v>60448</v>
      </c>
      <c r="C12" s="33">
        <v>55016</v>
      </c>
      <c r="D12" s="33">
        <v>2893</v>
      </c>
      <c r="E12" s="33">
        <v>2126</v>
      </c>
      <c r="F12" s="33">
        <v>47</v>
      </c>
      <c r="G12" s="33">
        <v>119</v>
      </c>
      <c r="H12" s="33">
        <v>212</v>
      </c>
      <c r="I12" s="33">
        <v>2</v>
      </c>
      <c r="J12" s="33">
        <v>0</v>
      </c>
      <c r="K12" s="33">
        <v>33</v>
      </c>
      <c r="L12" s="33">
        <v>0</v>
      </c>
      <c r="M12" s="28" t="s">
        <v>75</v>
      </c>
    </row>
    <row r="13" spans="1:13" ht="23.1" customHeight="1">
      <c r="A13" s="28" t="s">
        <v>46</v>
      </c>
      <c r="B13" s="33">
        <v>4091</v>
      </c>
      <c r="C13" s="33">
        <v>1389</v>
      </c>
      <c r="D13" s="33">
        <v>1213</v>
      </c>
      <c r="E13" s="33">
        <v>1283</v>
      </c>
      <c r="F13" s="33">
        <v>6</v>
      </c>
      <c r="G13" s="33">
        <v>19</v>
      </c>
      <c r="H13" s="33">
        <v>136</v>
      </c>
      <c r="I13" s="33">
        <v>1</v>
      </c>
      <c r="J13" s="33">
        <v>0</v>
      </c>
      <c r="K13" s="33">
        <v>44</v>
      </c>
      <c r="L13" s="33">
        <v>0</v>
      </c>
      <c r="M13" s="28" t="s">
        <v>76</v>
      </c>
    </row>
    <row r="14" spans="1:13" ht="23.1" customHeight="1">
      <c r="A14" s="28" t="s">
        <v>47</v>
      </c>
      <c r="B14" s="33">
        <v>2150</v>
      </c>
      <c r="C14" s="33">
        <v>226</v>
      </c>
      <c r="D14" s="33">
        <v>272</v>
      </c>
      <c r="E14" s="33">
        <v>385</v>
      </c>
      <c r="F14" s="33">
        <v>0</v>
      </c>
      <c r="G14" s="33">
        <v>9</v>
      </c>
      <c r="H14" s="33">
        <v>69</v>
      </c>
      <c r="I14" s="33">
        <v>0</v>
      </c>
      <c r="J14" s="33">
        <v>0</v>
      </c>
      <c r="K14" s="33">
        <v>1189</v>
      </c>
      <c r="L14" s="33">
        <v>0</v>
      </c>
      <c r="M14" s="28" t="s">
        <v>77</v>
      </c>
    </row>
    <row r="15" spans="1:13" ht="23.1" customHeight="1">
      <c r="A15" s="28" t="s">
        <v>48</v>
      </c>
      <c r="B15" s="33">
        <v>430</v>
      </c>
      <c r="C15" s="33">
        <v>55</v>
      </c>
      <c r="D15" s="33">
        <v>85</v>
      </c>
      <c r="E15" s="33">
        <v>196</v>
      </c>
      <c r="F15" s="33">
        <v>0</v>
      </c>
      <c r="G15" s="33">
        <v>8</v>
      </c>
      <c r="H15" s="33">
        <v>60</v>
      </c>
      <c r="I15" s="33">
        <v>0</v>
      </c>
      <c r="J15" s="33">
        <v>0</v>
      </c>
      <c r="K15" s="33">
        <v>26</v>
      </c>
      <c r="L15" s="33">
        <v>0</v>
      </c>
      <c r="M15" s="28" t="s">
        <v>78</v>
      </c>
    </row>
    <row r="16" spans="1:13" ht="23.1" customHeight="1">
      <c r="A16" s="28" t="s">
        <v>49</v>
      </c>
      <c r="B16" s="33">
        <v>215</v>
      </c>
      <c r="C16" s="33">
        <v>47</v>
      </c>
      <c r="D16" s="33">
        <v>56</v>
      </c>
      <c r="E16" s="33">
        <v>96</v>
      </c>
      <c r="F16" s="33">
        <v>0</v>
      </c>
      <c r="G16" s="33">
        <v>0</v>
      </c>
      <c r="H16" s="33">
        <v>11</v>
      </c>
      <c r="I16" s="33">
        <v>0</v>
      </c>
      <c r="J16" s="33">
        <v>0</v>
      </c>
      <c r="K16" s="33">
        <v>5</v>
      </c>
      <c r="L16" s="33">
        <v>0</v>
      </c>
      <c r="M16" s="28" t="s">
        <v>79</v>
      </c>
    </row>
    <row r="17" spans="1:13" ht="23.1" customHeight="1">
      <c r="A17" s="28" t="s">
        <v>50</v>
      </c>
      <c r="B17" s="33">
        <v>145</v>
      </c>
      <c r="C17" s="33">
        <v>10</v>
      </c>
      <c r="D17" s="33">
        <v>30</v>
      </c>
      <c r="E17" s="33">
        <v>82</v>
      </c>
      <c r="F17" s="33">
        <v>0</v>
      </c>
      <c r="G17" s="33">
        <v>0</v>
      </c>
      <c r="H17" s="33">
        <v>17</v>
      </c>
      <c r="I17" s="33">
        <v>0</v>
      </c>
      <c r="J17" s="33">
        <v>0</v>
      </c>
      <c r="K17" s="33">
        <v>6</v>
      </c>
      <c r="L17" s="33">
        <v>0</v>
      </c>
      <c r="M17" s="28" t="s">
        <v>80</v>
      </c>
    </row>
    <row r="18" spans="1:13" ht="23.1" customHeight="1">
      <c r="A18" s="28" t="s">
        <v>51</v>
      </c>
      <c r="B18" s="33">
        <v>263</v>
      </c>
      <c r="C18" s="33">
        <v>22</v>
      </c>
      <c r="D18" s="33">
        <v>53</v>
      </c>
      <c r="E18" s="33">
        <v>157</v>
      </c>
      <c r="F18" s="33">
        <v>0</v>
      </c>
      <c r="G18" s="33">
        <v>4</v>
      </c>
      <c r="H18" s="33">
        <v>21</v>
      </c>
      <c r="I18" s="33">
        <v>0</v>
      </c>
      <c r="J18" s="33">
        <v>0</v>
      </c>
      <c r="K18" s="33">
        <v>6</v>
      </c>
      <c r="L18" s="33">
        <v>0</v>
      </c>
      <c r="M18" s="28" t="s">
        <v>81</v>
      </c>
    </row>
    <row r="19" spans="1:13" ht="23.1" customHeight="1">
      <c r="A19" s="28" t="s">
        <v>52</v>
      </c>
      <c r="B19" s="33">
        <v>112</v>
      </c>
      <c r="C19" s="33">
        <v>11</v>
      </c>
      <c r="D19" s="33">
        <v>8</v>
      </c>
      <c r="E19" s="33">
        <v>83</v>
      </c>
      <c r="F19" s="33">
        <v>1</v>
      </c>
      <c r="G19" s="33">
        <v>1</v>
      </c>
      <c r="H19" s="33">
        <v>8</v>
      </c>
      <c r="I19" s="33">
        <v>0</v>
      </c>
      <c r="J19" s="33">
        <v>0</v>
      </c>
      <c r="K19" s="33">
        <v>0</v>
      </c>
      <c r="L19" s="33">
        <v>0</v>
      </c>
      <c r="M19" s="28" t="s">
        <v>82</v>
      </c>
    </row>
    <row r="20" spans="1:13" ht="23.1" customHeight="1">
      <c r="A20" s="28" t="s">
        <v>53</v>
      </c>
      <c r="B20" s="33">
        <v>68</v>
      </c>
      <c r="C20" s="33">
        <v>0</v>
      </c>
      <c r="D20" s="33">
        <v>3</v>
      </c>
      <c r="E20" s="33">
        <v>63</v>
      </c>
      <c r="F20" s="33">
        <v>0</v>
      </c>
      <c r="G20" s="33">
        <v>0</v>
      </c>
      <c r="H20" s="33">
        <v>1</v>
      </c>
      <c r="I20" s="33">
        <v>0</v>
      </c>
      <c r="J20" s="33">
        <v>0</v>
      </c>
      <c r="K20" s="33">
        <v>1</v>
      </c>
      <c r="L20" s="33">
        <v>0</v>
      </c>
      <c r="M20" s="28" t="s">
        <v>83</v>
      </c>
    </row>
    <row r="21" spans="1:13" ht="23.1" customHeight="1">
      <c r="A21" s="28" t="s">
        <v>54</v>
      </c>
      <c r="B21" s="33">
        <v>31</v>
      </c>
      <c r="C21" s="33">
        <v>1</v>
      </c>
      <c r="D21" s="33">
        <v>2</v>
      </c>
      <c r="E21" s="33">
        <v>27</v>
      </c>
      <c r="F21" s="33">
        <v>0</v>
      </c>
      <c r="G21" s="33">
        <v>1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28" t="s">
        <v>84</v>
      </c>
    </row>
    <row r="22" spans="1:13" ht="23.1" customHeight="1">
      <c r="A22" s="28" t="s">
        <v>55</v>
      </c>
      <c r="B22" s="33">
        <v>17</v>
      </c>
      <c r="C22" s="33">
        <v>0</v>
      </c>
      <c r="D22" s="33">
        <v>0</v>
      </c>
      <c r="E22" s="33">
        <v>17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28" t="s">
        <v>85</v>
      </c>
    </row>
    <row r="23" spans="1:13" ht="23.1" customHeight="1">
      <c r="A23" s="28" t="s">
        <v>56</v>
      </c>
      <c r="B23" s="33">
        <v>12</v>
      </c>
      <c r="C23" s="33">
        <v>0</v>
      </c>
      <c r="D23" s="33">
        <v>0</v>
      </c>
      <c r="E23" s="33">
        <v>12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28" t="s">
        <v>86</v>
      </c>
    </row>
    <row r="24" spans="1:13" ht="23.1" customHeight="1">
      <c r="A24" s="29" t="s">
        <v>57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29" t="s">
        <v>87</v>
      </c>
    </row>
    <row r="25" spans="1:13" ht="9.85" customHeight="1"/>
    <row r="26" spans="1:13" ht="23.1" customHeight="1">
      <c r="A26" s="27" t="s">
        <v>58</v>
      </c>
    </row>
    <row r="27" spans="1:13" ht="23.1" customHeight="1">
      <c r="A27" s="27" t="s">
        <v>59</v>
      </c>
    </row>
    <row r="28" spans="1:13" ht="23.1" customHeight="1">
      <c r="A28" s="27" t="s">
        <v>60</v>
      </c>
    </row>
    <row r="29" spans="1:13" ht="23.1" customHeight="1">
      <c r="A29" s="27" t="s">
        <v>61</v>
      </c>
    </row>
  </sheetData>
  <pageMargins left="0.39370078740157483" right="0.39370078740157483" top="0.9055118110236221" bottom="0.905511811023622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4C41-E5D6-408E-AA1F-BCEA3D2763A9}">
  <dimension ref="A1:M46"/>
  <sheetViews>
    <sheetView topLeftCell="A16" zoomScale="60" zoomScaleNormal="60" workbookViewId="0">
      <selection activeCell="A31" sqref="A31:XFD48"/>
    </sheetView>
  </sheetViews>
  <sheetFormatPr defaultColWidth="9.109375" defaultRowHeight="20.3"/>
  <cols>
    <col min="1" max="1" width="30" style="1" customWidth="1"/>
    <col min="2" max="12" width="17.21875" style="8" customWidth="1"/>
    <col min="13" max="13" width="30" style="1" customWidth="1"/>
    <col min="14" max="16384" width="9.109375" style="1"/>
  </cols>
  <sheetData>
    <row r="1" spans="1:13">
      <c r="A1" s="1" t="s">
        <v>0</v>
      </c>
    </row>
    <row r="2" spans="1:13">
      <c r="A2" s="1" t="s">
        <v>1</v>
      </c>
    </row>
    <row r="4" spans="1:13">
      <c r="A4" s="2"/>
      <c r="B4" s="9"/>
      <c r="C4" s="10" t="s">
        <v>2</v>
      </c>
      <c r="D4" s="10"/>
      <c r="E4" s="10"/>
      <c r="F4" s="10"/>
      <c r="G4" s="10"/>
      <c r="H4" s="10"/>
      <c r="I4" s="10"/>
      <c r="J4" s="10"/>
      <c r="K4" s="10"/>
      <c r="L4" s="10"/>
      <c r="M4" s="17"/>
    </row>
    <row r="5" spans="1:13" s="4" customFormat="1">
      <c r="A5" s="3"/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2" t="s">
        <v>10</v>
      </c>
      <c r="J5" s="18" t="s">
        <v>11</v>
      </c>
      <c r="K5" s="12" t="s">
        <v>12</v>
      </c>
      <c r="L5" s="11" t="s">
        <v>13</v>
      </c>
      <c r="M5" s="19"/>
    </row>
    <row r="6" spans="1:13" s="4" customFormat="1">
      <c r="A6" s="5" t="s">
        <v>14</v>
      </c>
      <c r="B6" s="11" t="s">
        <v>15</v>
      </c>
      <c r="C6" s="11" t="s">
        <v>16</v>
      </c>
      <c r="D6" s="11" t="s">
        <v>17</v>
      </c>
      <c r="E6" s="11" t="s">
        <v>6</v>
      </c>
      <c r="F6" s="11" t="s">
        <v>18</v>
      </c>
      <c r="G6" s="11" t="s">
        <v>19</v>
      </c>
      <c r="H6" s="11" t="s">
        <v>20</v>
      </c>
      <c r="I6" s="11" t="s">
        <v>21</v>
      </c>
      <c r="J6" s="18" t="s">
        <v>22</v>
      </c>
      <c r="K6" s="11" t="s">
        <v>20</v>
      </c>
      <c r="L6" s="11" t="s">
        <v>23</v>
      </c>
      <c r="M6" s="19" t="s">
        <v>24</v>
      </c>
    </row>
    <row r="7" spans="1:13" s="4" customFormat="1">
      <c r="A7" s="6" t="s">
        <v>25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/>
      <c r="H7" s="11" t="s">
        <v>31</v>
      </c>
      <c r="I7" s="11"/>
      <c r="J7" s="18"/>
      <c r="K7" s="11" t="s">
        <v>32</v>
      </c>
      <c r="L7" s="11"/>
      <c r="M7" s="19" t="s">
        <v>33</v>
      </c>
    </row>
    <row r="8" spans="1:13" s="4" customFormat="1">
      <c r="A8" s="3"/>
      <c r="B8" s="11" t="s">
        <v>34</v>
      </c>
      <c r="C8" s="11"/>
      <c r="D8" s="11" t="s">
        <v>35</v>
      </c>
      <c r="E8" s="11" t="s">
        <v>36</v>
      </c>
      <c r="F8" s="11" t="s">
        <v>37</v>
      </c>
      <c r="G8" s="11"/>
      <c r="H8" s="11"/>
      <c r="I8" s="11"/>
      <c r="J8" s="18"/>
      <c r="K8" s="11"/>
      <c r="L8" s="11"/>
      <c r="M8" s="19"/>
    </row>
    <row r="9" spans="1:13" s="4" customFormat="1">
      <c r="A9" s="3"/>
      <c r="B9" s="11"/>
      <c r="C9" s="11"/>
      <c r="D9" s="11" t="s">
        <v>38</v>
      </c>
      <c r="E9" s="11" t="s">
        <v>39</v>
      </c>
      <c r="F9" s="11" t="s">
        <v>40</v>
      </c>
      <c r="G9" s="11"/>
      <c r="H9" s="11"/>
      <c r="I9" s="11"/>
      <c r="J9" s="18"/>
      <c r="K9" s="11"/>
      <c r="L9" s="11"/>
      <c r="M9" s="19"/>
    </row>
    <row r="10" spans="1:13" s="4" customFormat="1">
      <c r="A10" s="7"/>
      <c r="B10" s="13"/>
      <c r="C10" s="13"/>
      <c r="D10" s="13"/>
      <c r="E10" s="14" t="s">
        <v>41</v>
      </c>
      <c r="F10" s="13"/>
      <c r="G10" s="13"/>
      <c r="H10" s="13"/>
      <c r="I10" s="13"/>
      <c r="J10" s="15"/>
      <c r="K10" s="13"/>
      <c r="L10" s="13"/>
      <c r="M10" s="20"/>
    </row>
    <row r="11" spans="1:13" ht="23.1" customHeight="1">
      <c r="A11" s="21" t="s">
        <v>42</v>
      </c>
      <c r="B11" s="22">
        <v>67982</v>
      </c>
      <c r="C11" s="22">
        <v>56777</v>
      </c>
      <c r="D11" s="22">
        <v>4615</v>
      </c>
      <c r="E11" s="22">
        <v>4527</v>
      </c>
      <c r="F11" s="22">
        <v>54</v>
      </c>
      <c r="G11" s="22">
        <v>161</v>
      </c>
      <c r="H11" s="22">
        <v>535</v>
      </c>
      <c r="I11" s="22">
        <v>3</v>
      </c>
      <c r="J11" s="22" t="s">
        <v>43</v>
      </c>
      <c r="K11" s="22">
        <v>1310</v>
      </c>
      <c r="L11" s="22" t="s">
        <v>43</v>
      </c>
      <c r="M11" s="21" t="s">
        <v>44</v>
      </c>
    </row>
    <row r="12" spans="1:13" ht="23.1" customHeight="1">
      <c r="A12" s="23" t="s">
        <v>45</v>
      </c>
      <c r="B12" s="24">
        <v>60448</v>
      </c>
      <c r="C12" s="24">
        <v>55016</v>
      </c>
      <c r="D12" s="24">
        <v>2893</v>
      </c>
      <c r="E12" s="24">
        <v>2126</v>
      </c>
      <c r="F12" s="24">
        <v>47</v>
      </c>
      <c r="G12" s="24">
        <v>119</v>
      </c>
      <c r="H12" s="24">
        <v>212</v>
      </c>
      <c r="I12" s="24">
        <v>2</v>
      </c>
      <c r="J12" s="24" t="s">
        <v>43</v>
      </c>
      <c r="K12" s="24">
        <v>33</v>
      </c>
      <c r="L12" s="24" t="s">
        <v>43</v>
      </c>
      <c r="M12" s="23" t="s">
        <v>75</v>
      </c>
    </row>
    <row r="13" spans="1:13" ht="23.1" customHeight="1">
      <c r="A13" s="23" t="s">
        <v>46</v>
      </c>
      <c r="B13" s="24">
        <v>4091</v>
      </c>
      <c r="C13" s="24">
        <v>1389</v>
      </c>
      <c r="D13" s="24">
        <v>1213</v>
      </c>
      <c r="E13" s="24">
        <v>1283</v>
      </c>
      <c r="F13" s="24">
        <v>6</v>
      </c>
      <c r="G13" s="24">
        <v>19</v>
      </c>
      <c r="H13" s="24">
        <v>136</v>
      </c>
      <c r="I13" s="24">
        <v>1</v>
      </c>
      <c r="J13" s="24" t="s">
        <v>43</v>
      </c>
      <c r="K13" s="24">
        <v>44</v>
      </c>
      <c r="L13" s="24" t="s">
        <v>43</v>
      </c>
      <c r="M13" s="23" t="s">
        <v>76</v>
      </c>
    </row>
    <row r="14" spans="1:13" ht="23.1" customHeight="1">
      <c r="A14" s="23" t="s">
        <v>47</v>
      </c>
      <c r="B14" s="24">
        <v>2150</v>
      </c>
      <c r="C14" s="24">
        <v>226</v>
      </c>
      <c r="D14" s="24">
        <v>272</v>
      </c>
      <c r="E14" s="24">
        <v>385</v>
      </c>
      <c r="F14" s="24" t="s">
        <v>43</v>
      </c>
      <c r="G14" s="24">
        <v>9</v>
      </c>
      <c r="H14" s="24">
        <v>69</v>
      </c>
      <c r="I14" s="24" t="s">
        <v>43</v>
      </c>
      <c r="J14" s="24" t="s">
        <v>43</v>
      </c>
      <c r="K14" s="24">
        <v>1189</v>
      </c>
      <c r="L14" s="24" t="s">
        <v>43</v>
      </c>
      <c r="M14" s="23" t="s">
        <v>77</v>
      </c>
    </row>
    <row r="15" spans="1:13" ht="23.1" customHeight="1">
      <c r="A15" s="23" t="s">
        <v>48</v>
      </c>
      <c r="B15" s="24">
        <v>430</v>
      </c>
      <c r="C15" s="24">
        <v>55</v>
      </c>
      <c r="D15" s="24">
        <v>85</v>
      </c>
      <c r="E15" s="24">
        <v>196</v>
      </c>
      <c r="F15" s="24" t="s">
        <v>43</v>
      </c>
      <c r="G15" s="24">
        <v>8</v>
      </c>
      <c r="H15" s="24">
        <v>60</v>
      </c>
      <c r="I15" s="24" t="s">
        <v>43</v>
      </c>
      <c r="J15" s="24" t="s">
        <v>43</v>
      </c>
      <c r="K15" s="24">
        <v>26</v>
      </c>
      <c r="L15" s="24" t="s">
        <v>43</v>
      </c>
      <c r="M15" s="23" t="s">
        <v>78</v>
      </c>
    </row>
    <row r="16" spans="1:13" ht="23.1" customHeight="1">
      <c r="A16" s="23" t="s">
        <v>49</v>
      </c>
      <c r="B16" s="24">
        <v>215</v>
      </c>
      <c r="C16" s="24">
        <v>47</v>
      </c>
      <c r="D16" s="24">
        <v>56</v>
      </c>
      <c r="E16" s="24">
        <v>96</v>
      </c>
      <c r="F16" s="24" t="s">
        <v>43</v>
      </c>
      <c r="G16" s="24" t="s">
        <v>43</v>
      </c>
      <c r="H16" s="24">
        <v>11</v>
      </c>
      <c r="I16" s="24" t="s">
        <v>43</v>
      </c>
      <c r="J16" s="24" t="s">
        <v>43</v>
      </c>
      <c r="K16" s="24">
        <v>5</v>
      </c>
      <c r="L16" s="24" t="s">
        <v>43</v>
      </c>
      <c r="M16" s="23" t="s">
        <v>79</v>
      </c>
    </row>
    <row r="17" spans="1:13" ht="23.1" customHeight="1">
      <c r="A17" s="23" t="s">
        <v>50</v>
      </c>
      <c r="B17" s="24">
        <v>145</v>
      </c>
      <c r="C17" s="24">
        <v>10</v>
      </c>
      <c r="D17" s="24">
        <v>30</v>
      </c>
      <c r="E17" s="24">
        <v>82</v>
      </c>
      <c r="F17" s="24" t="s">
        <v>43</v>
      </c>
      <c r="G17" s="24" t="s">
        <v>43</v>
      </c>
      <c r="H17" s="24">
        <v>17</v>
      </c>
      <c r="I17" s="24" t="s">
        <v>43</v>
      </c>
      <c r="J17" s="24" t="s">
        <v>43</v>
      </c>
      <c r="K17" s="24">
        <v>6</v>
      </c>
      <c r="L17" s="24" t="s">
        <v>43</v>
      </c>
      <c r="M17" s="23" t="s">
        <v>80</v>
      </c>
    </row>
    <row r="18" spans="1:13" ht="23.1" customHeight="1">
      <c r="A18" s="23" t="s">
        <v>51</v>
      </c>
      <c r="B18" s="24">
        <v>263</v>
      </c>
      <c r="C18" s="24">
        <v>22</v>
      </c>
      <c r="D18" s="24">
        <v>53</v>
      </c>
      <c r="E18" s="24">
        <v>157</v>
      </c>
      <c r="F18" s="24" t="s">
        <v>43</v>
      </c>
      <c r="G18" s="24">
        <v>4</v>
      </c>
      <c r="H18" s="24">
        <v>21</v>
      </c>
      <c r="I18" s="24" t="s">
        <v>43</v>
      </c>
      <c r="J18" s="24" t="s">
        <v>43</v>
      </c>
      <c r="K18" s="24">
        <v>6</v>
      </c>
      <c r="L18" s="24" t="s">
        <v>43</v>
      </c>
      <c r="M18" s="23" t="s">
        <v>81</v>
      </c>
    </row>
    <row r="19" spans="1:13" ht="23.1" customHeight="1">
      <c r="A19" s="23" t="s">
        <v>52</v>
      </c>
      <c r="B19" s="24">
        <v>112</v>
      </c>
      <c r="C19" s="24">
        <v>11</v>
      </c>
      <c r="D19" s="24">
        <v>8</v>
      </c>
      <c r="E19" s="24">
        <v>83</v>
      </c>
      <c r="F19" s="24">
        <v>1</v>
      </c>
      <c r="G19" s="24">
        <v>1</v>
      </c>
      <c r="H19" s="24">
        <v>8</v>
      </c>
      <c r="I19" s="24" t="s">
        <v>43</v>
      </c>
      <c r="J19" s="24" t="s">
        <v>43</v>
      </c>
      <c r="K19" s="24" t="s">
        <v>43</v>
      </c>
      <c r="L19" s="24" t="s">
        <v>43</v>
      </c>
      <c r="M19" s="23" t="s">
        <v>82</v>
      </c>
    </row>
    <row r="20" spans="1:13" ht="23.1" customHeight="1">
      <c r="A20" s="23" t="s">
        <v>53</v>
      </c>
      <c r="B20" s="24">
        <v>68</v>
      </c>
      <c r="C20" s="24" t="s">
        <v>43</v>
      </c>
      <c r="D20" s="24">
        <v>3</v>
      </c>
      <c r="E20" s="24">
        <v>63</v>
      </c>
      <c r="F20" s="24" t="s">
        <v>43</v>
      </c>
      <c r="G20" s="24" t="s">
        <v>43</v>
      </c>
      <c r="H20" s="24">
        <v>1</v>
      </c>
      <c r="I20" s="24" t="s">
        <v>43</v>
      </c>
      <c r="J20" s="24" t="s">
        <v>43</v>
      </c>
      <c r="K20" s="24">
        <v>1</v>
      </c>
      <c r="L20" s="24" t="s">
        <v>43</v>
      </c>
      <c r="M20" s="23" t="s">
        <v>83</v>
      </c>
    </row>
    <row r="21" spans="1:13" ht="23.1" customHeight="1">
      <c r="A21" s="23" t="s">
        <v>54</v>
      </c>
      <c r="B21" s="24">
        <v>31</v>
      </c>
      <c r="C21" s="24">
        <v>1</v>
      </c>
      <c r="D21" s="24">
        <v>2</v>
      </c>
      <c r="E21" s="24">
        <v>27</v>
      </c>
      <c r="F21" s="24" t="s">
        <v>43</v>
      </c>
      <c r="G21" s="24">
        <v>1</v>
      </c>
      <c r="H21" s="24" t="s">
        <v>43</v>
      </c>
      <c r="I21" s="24" t="s">
        <v>43</v>
      </c>
      <c r="J21" s="24" t="s">
        <v>43</v>
      </c>
      <c r="K21" s="24" t="s">
        <v>43</v>
      </c>
      <c r="L21" s="24" t="s">
        <v>43</v>
      </c>
      <c r="M21" s="23" t="s">
        <v>84</v>
      </c>
    </row>
    <row r="22" spans="1:13" ht="23.1" customHeight="1">
      <c r="A22" s="23" t="s">
        <v>55</v>
      </c>
      <c r="B22" s="24">
        <v>17</v>
      </c>
      <c r="C22" s="24" t="s">
        <v>43</v>
      </c>
      <c r="D22" s="24" t="s">
        <v>43</v>
      </c>
      <c r="E22" s="24">
        <v>17</v>
      </c>
      <c r="F22" s="24" t="s">
        <v>43</v>
      </c>
      <c r="G22" s="24" t="s">
        <v>43</v>
      </c>
      <c r="H22" s="24" t="s">
        <v>43</v>
      </c>
      <c r="I22" s="24" t="s">
        <v>43</v>
      </c>
      <c r="J22" s="24" t="s">
        <v>43</v>
      </c>
      <c r="K22" s="24" t="s">
        <v>43</v>
      </c>
      <c r="L22" s="24" t="s">
        <v>43</v>
      </c>
      <c r="M22" s="23" t="s">
        <v>85</v>
      </c>
    </row>
    <row r="23" spans="1:13" ht="23.1" customHeight="1">
      <c r="A23" s="23" t="s">
        <v>56</v>
      </c>
      <c r="B23" s="24">
        <v>12</v>
      </c>
      <c r="C23" s="24" t="s">
        <v>43</v>
      </c>
      <c r="D23" s="24" t="s">
        <v>43</v>
      </c>
      <c r="E23" s="24">
        <v>12</v>
      </c>
      <c r="F23" s="24" t="s">
        <v>43</v>
      </c>
      <c r="G23" s="24" t="s">
        <v>43</v>
      </c>
      <c r="H23" s="24" t="s">
        <v>43</v>
      </c>
      <c r="I23" s="24" t="s">
        <v>43</v>
      </c>
      <c r="J23" s="24" t="s">
        <v>43</v>
      </c>
      <c r="K23" s="24" t="s">
        <v>43</v>
      </c>
      <c r="L23" s="24" t="s">
        <v>43</v>
      </c>
      <c r="M23" s="23" t="s">
        <v>86</v>
      </c>
    </row>
    <row r="24" spans="1:13" ht="23.1" customHeight="1">
      <c r="A24" s="25" t="s">
        <v>57</v>
      </c>
      <c r="B24" s="26" t="s">
        <v>43</v>
      </c>
      <c r="C24" s="26" t="s">
        <v>43</v>
      </c>
      <c r="D24" s="26" t="s">
        <v>43</v>
      </c>
      <c r="E24" s="26" t="s">
        <v>43</v>
      </c>
      <c r="F24" s="26" t="s">
        <v>43</v>
      </c>
      <c r="G24" s="26" t="s">
        <v>43</v>
      </c>
      <c r="H24" s="26" t="s">
        <v>43</v>
      </c>
      <c r="I24" s="26" t="s">
        <v>43</v>
      </c>
      <c r="J24" s="26" t="s">
        <v>43</v>
      </c>
      <c r="K24" s="26" t="s">
        <v>43</v>
      </c>
      <c r="L24" s="26" t="s">
        <v>43</v>
      </c>
      <c r="M24" s="25" t="s">
        <v>87</v>
      </c>
    </row>
    <row r="26" spans="1:13" ht="23.1" customHeight="1">
      <c r="A26" s="1" t="s">
        <v>58</v>
      </c>
    </row>
    <row r="27" spans="1:13" ht="23.1" customHeight="1">
      <c r="A27" s="1" t="s">
        <v>59</v>
      </c>
    </row>
    <row r="28" spans="1:13" ht="23.1" customHeight="1">
      <c r="A28" s="1" t="s">
        <v>60</v>
      </c>
    </row>
    <row r="29" spans="1:13" ht="23.1" customHeight="1">
      <c r="A29" s="1" t="s">
        <v>61</v>
      </c>
    </row>
    <row r="31" spans="1:13">
      <c r="B31" s="8">
        <f>SUM(B32:B38)</f>
        <v>67982</v>
      </c>
    </row>
    <row r="32" spans="1:13">
      <c r="A32" s="16" t="s">
        <v>62</v>
      </c>
      <c r="B32" s="8">
        <f>+B12</f>
        <v>60448</v>
      </c>
    </row>
    <row r="33" spans="1:2">
      <c r="A33" s="16" t="s">
        <v>63</v>
      </c>
      <c r="B33" s="8">
        <f>SUM(B13:B14)</f>
        <v>6241</v>
      </c>
    </row>
    <row r="34" spans="1:2">
      <c r="A34" s="16" t="s">
        <v>64</v>
      </c>
      <c r="B34" s="8">
        <f>SUM(B15:B16)</f>
        <v>645</v>
      </c>
    </row>
    <row r="35" spans="1:2">
      <c r="A35" s="16" t="s">
        <v>65</v>
      </c>
      <c r="B35" s="8">
        <f>SUM(B17)</f>
        <v>145</v>
      </c>
    </row>
    <row r="36" spans="1:2">
      <c r="A36" s="16" t="s">
        <v>66</v>
      </c>
      <c r="B36" s="8">
        <f>SUM(B18)</f>
        <v>263</v>
      </c>
    </row>
    <row r="37" spans="1:2">
      <c r="A37" s="16" t="s">
        <v>67</v>
      </c>
      <c r="B37" s="8">
        <f>SUM(B19:B20)</f>
        <v>180</v>
      </c>
    </row>
    <row r="38" spans="1:2">
      <c r="A38" s="16" t="s">
        <v>68</v>
      </c>
      <c r="B38" s="8">
        <f>SUM(B21:B23)</f>
        <v>60</v>
      </c>
    </row>
    <row r="40" spans="1:2">
      <c r="B40" s="8">
        <f>SUM(B41:B46)</f>
        <v>67982</v>
      </c>
    </row>
    <row r="41" spans="1:2">
      <c r="A41" s="16" t="s">
        <v>69</v>
      </c>
      <c r="B41" s="8">
        <f>+C11</f>
        <v>56777</v>
      </c>
    </row>
    <row r="42" spans="1:2">
      <c r="A42" s="16" t="s">
        <v>70</v>
      </c>
      <c r="B42" s="8">
        <f>+D11</f>
        <v>4615</v>
      </c>
    </row>
    <row r="43" spans="1:2">
      <c r="A43" s="16" t="s">
        <v>71</v>
      </c>
      <c r="B43" s="8">
        <f>+E11</f>
        <v>4527</v>
      </c>
    </row>
    <row r="44" spans="1:2">
      <c r="A44" s="16" t="s">
        <v>72</v>
      </c>
      <c r="B44" s="8">
        <f>+F11</f>
        <v>54</v>
      </c>
    </row>
    <row r="45" spans="1:2">
      <c r="A45" s="16" t="s">
        <v>73</v>
      </c>
      <c r="B45" s="8">
        <f>+G11</f>
        <v>161</v>
      </c>
    </row>
    <row r="46" spans="1:2">
      <c r="A46" s="16" t="s">
        <v>74</v>
      </c>
      <c r="B46" s="8">
        <f>SUM(H11:L11)</f>
        <v>1848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2022-05-26T07:01:50Z</cp:lastPrinted>
  <dcterms:created xsi:type="dcterms:W3CDTF">2021-11-26T08:08:51Z</dcterms:created>
  <dcterms:modified xsi:type="dcterms:W3CDTF">2022-05-26T07:01:55Z</dcterms:modified>
</cp:coreProperties>
</file>