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3842B2D9-2414-4EB7-89BD-3E08F7A6B8FF}" xr6:coauthVersionLast="47" xr6:coauthVersionMax="47" xr10:uidLastSave="{00000000-0000-0000-0000-000000000000}"/>
  <bookViews>
    <workbookView xWindow="696" yWindow="1908" windowWidth="12372" windowHeight="10332" tabRatio="899" xr2:uid="{00000000-000D-0000-FFFF-FFFF00000000}"/>
  </bookViews>
  <sheets>
    <sheet name="ตาราง 9.1 " sheetId="318" r:id="rId1"/>
    <sheet name="9.1 (ต่อ) ชาย" sheetId="423" r:id="rId2"/>
    <sheet name="9.1 (ต่อ) หญิง" sheetId="440" r:id="rId3"/>
  </sheets>
  <definedNames>
    <definedName name="_xlnm.Print_Area" localSheetId="1">'9.1 (ต่อ) ชาย'!$A$1:$K$20</definedName>
    <definedName name="_xlnm.Print_Area" localSheetId="0">'ตาราง 9.1 '!$A$2:$J$25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440" l="1"/>
  <c r="I7" i="440"/>
  <c r="H7" i="440"/>
  <c r="G7" i="440"/>
  <c r="F7" i="440"/>
  <c r="E7" i="440"/>
  <c r="D7" i="440"/>
  <c r="E8" i="423"/>
  <c r="F8" i="423"/>
  <c r="G8" i="423"/>
  <c r="H8" i="423"/>
  <c r="I8" i="423"/>
  <c r="J8" i="423"/>
  <c r="D8" i="423"/>
  <c r="G9" i="318"/>
  <c r="H9" i="318"/>
  <c r="I9" i="318"/>
  <c r="J9" i="318"/>
  <c r="F9" i="318"/>
  <c r="E9" i="318"/>
  <c r="D9" i="318"/>
</calcChain>
</file>

<file path=xl/sharedStrings.xml><?xml version="1.0" encoding="utf-8"?>
<sst xmlns="http://schemas.openxmlformats.org/spreadsheetml/2006/main" count="74" uniqueCount="43">
  <si>
    <t>ขนาดเนื้อที่ถือครองทั้งสิ้น (ไร่)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</si>
  <si>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</si>
  <si>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</si>
  <si>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</si>
  <si>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</si>
  <si>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</si>
  <si>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</si>
  <si>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</si>
  <si>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</si>
  <si>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   140  ขึ้นไป  and over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</si>
  <si>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</si>
  <si>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</si>
  <si>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</si>
  <si>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</si>
  <si>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</si>
  <si>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</si>
  <si>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ชาย  Male</t>
  </si>
  <si>
    <t>หญิง  Female</t>
  </si>
  <si>
    <t xml:space="preserve">Total </t>
  </si>
  <si>
    <t xml:space="preserve">          ต่ำกว่า  Under  2</t>
  </si>
  <si>
    <t>Size of total area of holding  (rai)</t>
  </si>
  <si>
    <t>And over</t>
  </si>
  <si>
    <t xml:space="preserve">    140  ขึ้นไป  and over</t>
  </si>
  <si>
    <t>65 ปีขึ้นไป</t>
  </si>
  <si>
    <t>ต่ำกว่า
Under  25</t>
  </si>
  <si>
    <t>25 - 34</t>
  </si>
  <si>
    <t>35 - 44</t>
  </si>
  <si>
    <t>45 - 54</t>
  </si>
  <si>
    <t>55 - 64</t>
  </si>
  <si>
    <t>65 ขึ้นไป</t>
  </si>
  <si>
    <t>กลุ่มอายุ (ปี) Age group (Year)</t>
  </si>
  <si>
    <t xml:space="preserve">   Size of total area of holding  (rai)</t>
  </si>
  <si>
    <t>10 - 24</t>
  </si>
  <si>
    <t>เพศและกลุ่มอายุ   Sex and age group</t>
  </si>
  <si>
    <t xml:space="preserve">รวมทั้งสิ้น        </t>
  </si>
  <si>
    <t xml:space="preserve">รวมทั้งสิ้น     </t>
  </si>
  <si>
    <t>ตาราง  9.1  จำนวนผู้ถือครองทำการเกษตร จำแนกตามเพศ กลุ่มอายุ และขนาดเนื้อที่ถือครองทั้งสิ้น</t>
  </si>
  <si>
    <t xml:space="preserve">Table  9.1  Number of holders by sex, age group and size of total area of holding </t>
  </si>
  <si>
    <t>ตาราง  9.1  จำนวนผู้ถือครองทำการเกษตร จำแนกตามเพศ กลุ่มอายุ และขนาดเนื้อที่ถือครองทั้งสิ้น (ต่อ)</t>
  </si>
  <si>
    <t>Table  9.1  Number of holders by sex, age group and size of total area of holding (Contd.)</t>
  </si>
  <si>
    <t>ไม่รายงานเนื้อที่ถือครอง Not reported</t>
  </si>
  <si>
    <t>0</t>
  </si>
  <si>
    <t>9. ลักษณะทางด้านประชากรของผู้ถือครองทำการเกษตร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</si>
</sst>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b/>
      <sz val="12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3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6">
    <xf numFmtId="0" fontId="0" fillId="0" borderId="0" xfId="0"/>
    <xf numFmtId="165" fontId="14" fillId="0" borderId="0" xfId="64" applyNumberFormat="1" applyFont="1" applyFill="1" applyBorder="1" applyAlignment="1">
      <alignment horizontal="right" wrapText="1" indent="2"/>
    </xf>
    <xf numFmtId="0" fontId="15" fillId="0" borderId="0" xfId="130" applyFont="1"/>
    <xf numFmtId="0" fontId="14" fillId="0" borderId="0" xfId="130" applyFont="1"/>
    <xf numFmtId="0" fontId="15" fillId="0" borderId="0" xfId="1" applyFont="1"/>
    <xf numFmtId="0" fontId="15" fillId="0" borderId="0" xfId="130" applyFont="1" applyAlignment="1">
      <alignment horizontal="left"/>
    </xf>
    <xf numFmtId="0" fontId="13" fillId="0" borderId="0" xfId="130" applyFont="1"/>
    <xf numFmtId="0" fontId="16" fillId="0" borderId="0" xfId="130" applyFont="1"/>
    <xf numFmtId="0" fontId="14" fillId="0" borderId="0" xfId="1" applyFont="1"/>
    <xf numFmtId="0" fontId="16" fillId="0" borderId="0" xfId="130" applyFont="1" applyAlignment="1">
      <alignment horizontal="center"/>
    </xf>
    <xf numFmtId="0" fontId="14" fillId="15" borderId="0" xfId="130" applyFont="1" applyFill="1"/>
    <xf numFmtId="0" fontId="14" fillId="16" borderId="0" xfId="130" applyFont="1" applyFill="1"/>
    <xf numFmtId="0" fontId="4" fillId="0" borderId="0" xfId="130" applyFont="1" applyAlignment="1">
      <alignment horizontal="left"/>
    </xf>
    <xf numFmtId="0" fontId="14" fillId="15" borderId="3" xfId="130" applyFont="1" applyFill="1" applyBorder="1"/>
    <xf numFmtId="0" fontId="13" fillId="16" borderId="0" xfId="130" applyFont="1" applyFill="1"/>
    <xf numFmtId="0" fontId="14" fillId="16" borderId="2" xfId="130" applyFont="1" applyFill="1" applyBorder="1"/>
    <xf numFmtId="0" fontId="14" fillId="16" borderId="3" xfId="130" applyFont="1" applyFill="1" applyBorder="1"/>
    <xf numFmtId="0" fontId="14" fillId="16" borderId="9" xfId="130" applyFont="1" applyFill="1" applyBorder="1"/>
    <xf numFmtId="0" fontId="14" fillId="17" borderId="14" xfId="130" applyFont="1" applyFill="1" applyBorder="1" applyAlignment="1">
      <alignment horizontal="center" vertical="center" wrapText="1"/>
    </xf>
    <xf numFmtId="0" fontId="14" fillId="0" borderId="2" xfId="130" applyFont="1" applyBorder="1"/>
    <xf numFmtId="0" fontId="14" fillId="17" borderId="0" xfId="130" quotePrefix="1" applyFont="1" applyFill="1" applyAlignment="1">
      <alignment horizontal="center" vertical="center"/>
    </xf>
    <xf numFmtId="0" fontId="14" fillId="17" borderId="7" xfId="130" applyFont="1" applyFill="1" applyBorder="1" applyAlignment="1">
      <alignment horizontal="center" vertical="center" wrapText="1"/>
    </xf>
    <xf numFmtId="0" fontId="14" fillId="17" borderId="6" xfId="130" applyFont="1" applyFill="1" applyBorder="1" applyAlignment="1">
      <alignment wrapText="1"/>
    </xf>
    <xf numFmtId="165" fontId="17" fillId="0" borderId="0" xfId="130" applyNumberFormat="1" applyFont="1"/>
    <xf numFmtId="0" fontId="14" fillId="17" borderId="12" xfId="130" applyFont="1" applyFill="1" applyBorder="1" applyAlignment="1">
      <alignment horizontal="center" vertical="center" wrapText="1"/>
    </xf>
    <xf numFmtId="3" fontId="14" fillId="15" borderId="0" xfId="64" applyNumberFormat="1" applyFont="1" applyFill="1" applyBorder="1" applyAlignment="1">
      <alignment horizontal="right"/>
    </xf>
    <xf numFmtId="3" fontId="14" fillId="16" borderId="0" xfId="64" applyNumberFormat="1" applyFont="1" applyFill="1" applyBorder="1" applyAlignment="1">
      <alignment horizontal="right"/>
    </xf>
    <xf numFmtId="0" fontId="13" fillId="16" borderId="0" xfId="130" applyFont="1" applyFill="1" applyAlignment="1">
      <alignment horizontal="right"/>
    </xf>
    <xf numFmtId="0" fontId="14" fillId="17" borderId="4" xfId="130" applyFont="1" applyFill="1" applyBorder="1" applyAlignment="1">
      <alignment horizontal="center" vertical="center" wrapText="1"/>
    </xf>
    <xf numFmtId="3" fontId="14" fillId="16" borderId="2" xfId="130" applyNumberFormat="1" applyFont="1" applyFill="1" applyBorder="1" applyAlignment="1">
      <alignment horizontal="right"/>
    </xf>
    <xf numFmtId="165" fontId="14" fillId="15" borderId="0" xfId="64" applyNumberFormat="1" applyFont="1" applyFill="1" applyBorder="1" applyAlignment="1">
      <alignment horizontal="right" wrapText="1"/>
    </xf>
    <xf numFmtId="165" fontId="14" fillId="16" borderId="0" xfId="64" applyNumberFormat="1" applyFont="1" applyFill="1" applyBorder="1" applyAlignment="1">
      <alignment horizontal="right" wrapText="1"/>
    </xf>
    <xf numFmtId="49" fontId="14" fillId="16" borderId="0" xfId="64" applyNumberFormat="1" applyFont="1" applyFill="1" applyBorder="1" applyAlignment="1">
      <alignment horizontal="right" wrapText="1"/>
    </xf>
    <xf numFmtId="3" fontId="13" fillId="16" borderId="0" xfId="130" applyNumberFormat="1" applyFont="1" applyFill="1" applyAlignment="1">
      <alignment horizontal="right"/>
    </xf>
    <xf numFmtId="3" fontId="14" fillId="15" borderId="0" xfId="131" applyNumberFormat="1" applyFont="1" applyFill="1" applyBorder="1" applyAlignment="1">
      <alignment horizontal="right"/>
    </xf>
    <xf numFmtId="0" fontId="14" fillId="17" borderId="13" xfId="130" applyFont="1" applyFill="1" applyBorder="1" applyAlignment="1">
      <alignment horizontal="center" wrapText="1"/>
    </xf>
    <xf numFmtId="0" fontId="14" fillId="17" borderId="15" xfId="130" applyFont="1" applyFill="1" applyBorder="1" applyAlignment="1">
      <alignment horizontal="center" wrapText="1"/>
    </xf>
    <xf numFmtId="0" fontId="14" fillId="17" borderId="18" xfId="130" applyFont="1" applyFill="1" applyBorder="1" applyAlignment="1">
      <alignment horizontal="center"/>
    </xf>
    <xf numFmtId="0" fontId="14" fillId="17" borderId="0" xfId="130" applyFont="1" applyFill="1" applyAlignment="1">
      <alignment horizontal="center" vertical="center" wrapText="1"/>
    </xf>
    <xf numFmtId="0" fontId="14" fillId="17" borderId="3" xfId="130" applyFont="1" applyFill="1" applyBorder="1" applyAlignment="1">
      <alignment horizontal="center" vertical="center" wrapText="1"/>
    </xf>
    <xf numFmtId="0" fontId="14" fillId="17" borderId="0" xfId="130" quotePrefix="1" applyFont="1" applyFill="1" applyAlignment="1">
      <alignment horizontal="center" vertical="center"/>
    </xf>
    <xf numFmtId="0" fontId="14" fillId="17" borderId="12" xfId="130" quotePrefix="1" applyFont="1" applyFill="1" applyBorder="1" applyAlignment="1">
      <alignment horizontal="center" vertical="center"/>
    </xf>
    <xf numFmtId="0" fontId="14" fillId="17" borderId="5" xfId="130" quotePrefix="1" applyFont="1" applyFill="1" applyBorder="1" applyAlignment="1">
      <alignment horizontal="center" vertical="center"/>
    </xf>
    <xf numFmtId="0" fontId="14" fillId="17" borderId="4" xfId="130" quotePrefix="1" applyFont="1" applyFill="1" applyBorder="1" applyAlignment="1">
      <alignment horizontal="center" vertical="center"/>
    </xf>
    <xf numFmtId="0" fontId="14" fillId="17" borderId="6" xfId="130" quotePrefix="1" applyFont="1" applyFill="1" applyBorder="1" applyAlignment="1">
      <alignment horizontal="center" vertical="center"/>
    </xf>
    <xf numFmtId="0" fontId="14" fillId="17" borderId="7" xfId="130" quotePrefix="1" applyFont="1" applyFill="1" applyBorder="1" applyAlignment="1">
      <alignment horizontal="center" vertical="center"/>
    </xf>
    <xf numFmtId="0" fontId="14" fillId="17" borderId="8" xfId="130" quotePrefix="1" applyFont="1" applyFill="1" applyBorder="1" applyAlignment="1">
      <alignment horizontal="center" vertical="center"/>
    </xf>
    <xf numFmtId="0" fontId="14" fillId="17" borderId="9" xfId="130" quotePrefix="1" applyFont="1" applyFill="1" applyBorder="1" applyAlignment="1">
      <alignment horizontal="center" vertical="center"/>
    </xf>
    <xf numFmtId="0" fontId="14" fillId="17" borderId="12" xfId="130" applyFont="1" applyFill="1" applyBorder="1" applyAlignment="1">
      <alignment horizontal="center" vertical="center" wrapText="1"/>
    </xf>
    <xf numFmtId="0" fontId="14" fillId="17" borderId="16" xfId="130" applyFont="1" applyFill="1" applyBorder="1" applyAlignment="1">
      <alignment horizontal="center" vertical="center" wrapText="1"/>
    </xf>
    <xf numFmtId="0" fontId="14" fillId="17" borderId="17" xfId="130" applyFont="1" applyFill="1" applyBorder="1" applyAlignment="1">
      <alignment horizontal="center"/>
    </xf>
    <xf numFmtId="0" fontId="14" fillId="17" borderId="11" xfId="130" applyFont="1" applyFill="1" applyBorder="1" applyAlignment="1">
      <alignment horizontal="center"/>
    </xf>
    <xf numFmtId="0" fontId="14" fillId="17" borderId="3" xfId="130" quotePrefix="1" applyFont="1" applyFill="1" applyBorder="1" applyAlignment="1">
      <alignment horizontal="center" vertical="center"/>
    </xf>
    <xf numFmtId="0" fontId="14" fillId="17" borderId="10" xfId="130" quotePrefix="1" applyFont="1" applyFill="1" applyBorder="1" applyAlignment="1">
      <alignment horizontal="center" vertical="center" wrapText="1"/>
    </xf>
    <xf numFmtId="0" fontId="14" fillId="17" borderId="10" xfId="130" quotePrefix="1" applyFont="1" applyFill="1" applyBorder="1" applyAlignment="1">
      <alignment horizontal="center" vertical="center"/>
    </xf>
    <xf numFmtId="0" fontId="14" fillId="17" borderId="14" xfId="130" quotePrefix="1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962026</xdr:colOff>
      <xdr:row>29</xdr:row>
      <xdr:rowOff>114300</xdr:rowOff>
    </xdr:from>
    <xdr:to>
      <xdr:col>9</xdr:col>
      <xdr:colOff>422276</xdr:colOff>
      <xdr:row>31</xdr:row>
      <xdr:rowOff>176173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370A2E66-3EDD-4397-BCAD-DA67E4E2F568}"/>
            </a:ext>
          </a:extLst>
        </xdr:cNvPr>
        <xdr:cNvSpPr>
          <a:spLocks noChangeArrowheads="1"/>
        </xdr:cNvSpPr>
      </xdr:nvSpPr>
      <xdr:spPr bwMode="auto">
        <a:xfrm rot="5400000">
          <a:off x="10724377" y="6877824"/>
          <a:ext cx="423823" cy="517525"/>
        </a:xfrm>
        <a:prstGeom prst="rect">
          <a:avLst/>
        </a:prstGeom>
        <a:noFill/>
        <a:ln>
          <a:noFill/>
        </a:ln>
      </xdr:spPr>
      <xdr:txBody>
        <a:bodyPr rot="0" vert="vert" wrap="square" lIns="0" tIns="45720" rIns="0" bIns="45720" anchor="t" anchorCtr="0" upright="1">
          <a:noAutofit/>
        </a:bodyPr>
        <a:lstStyle/>
        <a:p>
          <a:pPr algn="ctr">
            <a:lnSpc>
              <a:spcPct val="80000"/>
            </a:lnSpc>
            <a:spcAft>
              <a:spcPts val="800"/>
            </a:spcAft>
          </a:pPr>
          <a:r>
            <a:rPr lang="th-TH" sz="12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ตาราง</a:t>
          </a:r>
          <a:endParaRPr lang="en-US" sz="1200" b="1">
            <a:solidFill>
              <a:srgbClr val="FFFFFF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algn="ctr">
            <a:lnSpc>
              <a:spcPct val="80000"/>
            </a:lnSpc>
            <a:spcAft>
              <a:spcPts val="800"/>
            </a:spcAft>
          </a:pPr>
          <a:r>
            <a:rPr lang="th-TH" sz="12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สถิติ</a:t>
          </a:r>
          <a:endParaRPr lang="en-US" sz="1200" b="1">
            <a:solidFill>
              <a:srgbClr val="FFFFFF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algn="ctr">
            <a:lnSpc>
              <a:spcPct val="80000"/>
            </a:lnSpc>
            <a:spcAft>
              <a:spcPts val="800"/>
            </a:spcAft>
          </a:pPr>
          <a:r>
            <a:rPr lang="en-US" sz="1400" b="1">
              <a:solidFill>
                <a:srgbClr val="FFFFFF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87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72">
    <tabColor rgb="FF0070C0"/>
    <pageSetUpPr fitToPage="1"/>
  </sheetPr>
  <dimension ref="A1:J19"/>
  <sheetViews>
    <sheetView tabSelected="1" zoomScaleNormal="100" zoomScaleSheetLayoutView="100" workbookViewId="0">
      <selection activeCell="B4" sqref="B4"/>
    </sheetView>
  </sheetViews>
  <sheetFormatPr defaultColWidth="8.21875" defaultRowHeight="15.6"/>
  <cols>
    <col min="1" max="1" width="2.77734375" style="6" customWidth="1"/>
    <col min="2" max="2" width="2" style="6" customWidth="1"/>
    <col min="3" max="3" width="25.6640625" style="6" customWidth="1"/>
    <col min="4" max="4" width="17.109375" style="6" customWidth="1"/>
    <col min="5" max="8" width="15.77734375" style="6" customWidth="1"/>
    <col min="9" max="9" width="17.33203125" style="6" customWidth="1"/>
    <col min="10" max="10" width="15.77734375" style="6" customWidth="1"/>
    <col min="11" max="16384" width="8.21875" style="6"/>
  </cols>
  <sheetData>
    <row r="1" spans="1:10" s="4" customFormat="1" ht="20.25" customHeight="1"/>
    <row r="2" spans="1:10" ht="21" customHeight="1">
      <c r="A2" s="12" t="s">
        <v>42</v>
      </c>
      <c r="B2" s="8"/>
    </row>
    <row r="3" spans="1:10" s="2" customFormat="1" ht="23.25" customHeight="1">
      <c r="A3" s="4"/>
      <c r="B3" s="5" t="s">
        <v>36</v>
      </c>
    </row>
    <row r="4" spans="1:10" s="2" customFormat="1" ht="23.25" customHeight="1">
      <c r="A4" s="4"/>
      <c r="B4" s="5" t="s">
        <v>37</v>
      </c>
      <c r="D4" s="5"/>
      <c r="E4" s="5"/>
      <c r="F4" s="5"/>
      <c r="G4" s="5"/>
      <c r="H4" s="5"/>
      <c r="I4" s="5"/>
      <c r="J4" s="5"/>
    </row>
    <row r="5" spans="1:10" ht="5.0999999999999996" customHeight="1">
      <c r="A5" s="3"/>
      <c r="B5" s="3"/>
      <c r="C5" s="3"/>
      <c r="D5" s="3"/>
      <c r="E5" s="19"/>
      <c r="F5" s="19"/>
      <c r="G5" s="19"/>
      <c r="H5" s="19"/>
      <c r="I5" s="19"/>
      <c r="J5" s="19"/>
    </row>
    <row r="6" spans="1:10" s="3" customFormat="1" ht="24.9" customHeight="1">
      <c r="A6" s="35"/>
      <c r="B6" s="35"/>
      <c r="C6" s="36"/>
      <c r="D6" s="22"/>
      <c r="E6" s="50" t="s">
        <v>30</v>
      </c>
      <c r="F6" s="51"/>
      <c r="G6" s="51"/>
      <c r="H6" s="51"/>
      <c r="I6" s="51"/>
      <c r="J6" s="51"/>
    </row>
    <row r="7" spans="1:10" s="3" customFormat="1" ht="20.100000000000001" customHeight="1">
      <c r="A7" s="38" t="s">
        <v>0</v>
      </c>
      <c r="B7" s="38"/>
      <c r="C7" s="39"/>
      <c r="D7" s="18" t="s">
        <v>34</v>
      </c>
      <c r="E7" s="53" t="s">
        <v>24</v>
      </c>
      <c r="F7" s="54" t="s">
        <v>25</v>
      </c>
      <c r="G7" s="55" t="s">
        <v>26</v>
      </c>
      <c r="H7" s="52" t="s">
        <v>27</v>
      </c>
      <c r="I7" s="52" t="s">
        <v>28</v>
      </c>
      <c r="J7" s="20" t="s">
        <v>29</v>
      </c>
    </row>
    <row r="8" spans="1:10" s="3" customFormat="1" ht="20.100000000000001" customHeight="1">
      <c r="A8" s="48" t="s">
        <v>31</v>
      </c>
      <c r="B8" s="48"/>
      <c r="C8" s="49"/>
      <c r="D8" s="21" t="s">
        <v>18</v>
      </c>
      <c r="E8" s="43"/>
      <c r="F8" s="43"/>
      <c r="G8" s="45"/>
      <c r="H8" s="47"/>
      <c r="I8" s="47"/>
      <c r="J8" s="28" t="s">
        <v>21</v>
      </c>
    </row>
    <row r="9" spans="1:10" s="7" customFormat="1" ht="24" customHeight="1">
      <c r="A9" s="10" t="s">
        <v>1</v>
      </c>
      <c r="B9" s="10"/>
      <c r="C9" s="13"/>
      <c r="D9" s="30">
        <f>SUM(D10:D18)</f>
        <v>264329</v>
      </c>
      <c r="E9" s="30">
        <f>SUM(E10:E18)</f>
        <v>579</v>
      </c>
      <c r="F9" s="30">
        <f>SUM(F10:F18)</f>
        <v>5814</v>
      </c>
      <c r="G9" s="30">
        <f t="shared" ref="G9:J9" si="0">SUM(G10:G18)</f>
        <v>21743</v>
      </c>
      <c r="H9" s="30">
        <f t="shared" si="0"/>
        <v>67819</v>
      </c>
      <c r="I9" s="30">
        <f t="shared" si="0"/>
        <v>85087</v>
      </c>
      <c r="J9" s="30">
        <f t="shared" si="0"/>
        <v>83287</v>
      </c>
    </row>
    <row r="10" spans="1:10" s="7" customFormat="1" ht="21" customHeight="1">
      <c r="A10" s="11"/>
      <c r="B10" s="11"/>
      <c r="C10" s="16" t="s">
        <v>2</v>
      </c>
      <c r="D10" s="31">
        <v>3689</v>
      </c>
      <c r="E10" s="31">
        <v>15</v>
      </c>
      <c r="F10" s="31">
        <v>98</v>
      </c>
      <c r="G10" s="31">
        <v>351</v>
      </c>
      <c r="H10" s="31">
        <v>915</v>
      </c>
      <c r="I10" s="31">
        <v>1188</v>
      </c>
      <c r="J10" s="31">
        <v>1122</v>
      </c>
    </row>
    <row r="11" spans="1:10" s="7" customFormat="1" ht="21" customHeight="1">
      <c r="A11" s="11"/>
      <c r="B11" s="11"/>
      <c r="C11" s="16" t="s">
        <v>3</v>
      </c>
      <c r="D11" s="31">
        <v>45449</v>
      </c>
      <c r="E11" s="31">
        <v>110</v>
      </c>
      <c r="F11" s="31">
        <v>1101</v>
      </c>
      <c r="G11" s="31">
        <v>4025</v>
      </c>
      <c r="H11" s="31">
        <v>12009</v>
      </c>
      <c r="I11" s="31">
        <v>15228</v>
      </c>
      <c r="J11" s="31">
        <v>12976</v>
      </c>
    </row>
    <row r="12" spans="1:10" s="7" customFormat="1" ht="21" customHeight="1">
      <c r="A12" s="11"/>
      <c r="B12" s="11"/>
      <c r="C12" s="16" t="s">
        <v>4</v>
      </c>
      <c r="D12" s="31">
        <v>51202</v>
      </c>
      <c r="E12" s="31">
        <v>100</v>
      </c>
      <c r="F12" s="31">
        <v>1145</v>
      </c>
      <c r="G12" s="31">
        <v>4231</v>
      </c>
      <c r="H12" s="31">
        <v>13370</v>
      </c>
      <c r="I12" s="31">
        <v>16718</v>
      </c>
      <c r="J12" s="31">
        <v>15638</v>
      </c>
    </row>
    <row r="13" spans="1:10" s="7" customFormat="1" ht="21" customHeight="1">
      <c r="A13" s="11"/>
      <c r="B13" s="11"/>
      <c r="C13" s="16" t="s">
        <v>5</v>
      </c>
      <c r="D13" s="31">
        <v>88331</v>
      </c>
      <c r="E13" s="31">
        <v>197</v>
      </c>
      <c r="F13" s="31">
        <v>1902</v>
      </c>
      <c r="G13" s="31">
        <v>6966</v>
      </c>
      <c r="H13" s="31">
        <v>22522</v>
      </c>
      <c r="I13" s="31">
        <v>28312</v>
      </c>
      <c r="J13" s="31">
        <v>28432</v>
      </c>
    </row>
    <row r="14" spans="1:10" s="7" customFormat="1" ht="21" customHeight="1">
      <c r="A14" s="11"/>
      <c r="B14" s="11"/>
      <c r="C14" s="16" t="s">
        <v>6</v>
      </c>
      <c r="D14" s="31">
        <v>49054</v>
      </c>
      <c r="E14" s="31">
        <v>87</v>
      </c>
      <c r="F14" s="31">
        <v>918</v>
      </c>
      <c r="G14" s="31">
        <v>3913</v>
      </c>
      <c r="H14" s="31">
        <v>12493</v>
      </c>
      <c r="I14" s="31">
        <v>15759</v>
      </c>
      <c r="J14" s="31">
        <v>15884</v>
      </c>
    </row>
    <row r="15" spans="1:10" s="7" customFormat="1" ht="21" customHeight="1">
      <c r="A15" s="11"/>
      <c r="B15" s="11"/>
      <c r="C15" s="16" t="s">
        <v>7</v>
      </c>
      <c r="D15" s="31">
        <v>9763</v>
      </c>
      <c r="E15" s="31">
        <v>13</v>
      </c>
      <c r="F15" s="31">
        <v>190</v>
      </c>
      <c r="G15" s="31">
        <v>755</v>
      </c>
      <c r="H15" s="31">
        <v>2633</v>
      </c>
      <c r="I15" s="31">
        <v>3099</v>
      </c>
      <c r="J15" s="31">
        <v>3073</v>
      </c>
    </row>
    <row r="16" spans="1:10" s="7" customFormat="1" ht="21" customHeight="1">
      <c r="A16" s="11"/>
      <c r="B16" s="11"/>
      <c r="C16" s="16" t="s">
        <v>8</v>
      </c>
      <c r="D16" s="31">
        <v>3953</v>
      </c>
      <c r="E16" s="31">
        <v>9</v>
      </c>
      <c r="F16" s="31">
        <v>89</v>
      </c>
      <c r="G16" s="31">
        <v>344</v>
      </c>
      <c r="H16" s="31">
        <v>1131</v>
      </c>
      <c r="I16" s="31">
        <v>1184</v>
      </c>
      <c r="J16" s="31">
        <v>1196</v>
      </c>
    </row>
    <row r="17" spans="1:10" s="7" customFormat="1" ht="21" customHeight="1">
      <c r="A17" s="11"/>
      <c r="B17" s="11"/>
      <c r="C17" s="16" t="s">
        <v>22</v>
      </c>
      <c r="D17" s="31">
        <v>273</v>
      </c>
      <c r="E17" s="32" t="s">
        <v>41</v>
      </c>
      <c r="F17" s="31">
        <v>9</v>
      </c>
      <c r="G17" s="31">
        <v>30</v>
      </c>
      <c r="H17" s="31">
        <v>75</v>
      </c>
      <c r="I17" s="31">
        <v>78</v>
      </c>
      <c r="J17" s="31">
        <v>81</v>
      </c>
    </row>
    <row r="18" spans="1:10">
      <c r="A18" s="14"/>
      <c r="B18" s="14"/>
      <c r="C18" s="14" t="s">
        <v>40</v>
      </c>
      <c r="D18" s="33">
        <v>12615</v>
      </c>
      <c r="E18" s="27">
        <v>48</v>
      </c>
      <c r="F18" s="27">
        <v>362</v>
      </c>
      <c r="G18" s="33">
        <v>1128</v>
      </c>
      <c r="H18" s="33">
        <v>2671</v>
      </c>
      <c r="I18" s="33">
        <v>3521</v>
      </c>
      <c r="J18" s="33">
        <v>4885</v>
      </c>
    </row>
    <row r="19" spans="1:10">
      <c r="E19" s="23"/>
    </row>
  </sheetData>
  <mergeCells count="9">
    <mergeCell ref="A6:C6"/>
    <mergeCell ref="E6:J6"/>
    <mergeCell ref="A7:C7"/>
    <mergeCell ref="I7:I8"/>
    <mergeCell ref="A8:C8"/>
    <mergeCell ref="E7:E8"/>
    <mergeCell ref="F7:F8"/>
    <mergeCell ref="G7:G8"/>
    <mergeCell ref="H7:H8"/>
  </mergeCells>
  <phoneticPr fontId="12" type="noConversion"/>
  <pageMargins left="0.39370078740157483" right="0" top="1.2" bottom="0.78740157480314965" header="0" footer="0.19685039370078741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73">
    <tabColor rgb="FF92D050"/>
    <pageSetUpPr fitToPage="1"/>
  </sheetPr>
  <dimension ref="A1:M20"/>
  <sheetViews>
    <sheetView topLeftCell="A46" zoomScaleNormal="100" zoomScaleSheetLayoutView="100" workbookViewId="0">
      <selection activeCell="E35" sqref="E35"/>
    </sheetView>
  </sheetViews>
  <sheetFormatPr defaultColWidth="8.109375" defaultRowHeight="15.6"/>
  <cols>
    <col min="1" max="1" width="2.77734375" style="6" customWidth="1"/>
    <col min="2" max="2" width="2" style="6" customWidth="1"/>
    <col min="3" max="3" width="30.21875" style="6" customWidth="1"/>
    <col min="4" max="4" width="16.6640625" style="6" customWidth="1"/>
    <col min="5" max="6" width="15" style="6" customWidth="1"/>
    <col min="7" max="7" width="17.33203125" style="6" customWidth="1"/>
    <col min="8" max="8" width="18" style="6" customWidth="1"/>
    <col min="9" max="9" width="18.44140625" style="6" customWidth="1"/>
    <col min="10" max="10" width="19.77734375" style="6" customWidth="1"/>
    <col min="11" max="11" width="4.109375" style="6" customWidth="1"/>
    <col min="12" max="16384" width="8.109375" style="6"/>
  </cols>
  <sheetData>
    <row r="1" spans="1:13" s="4" customFormat="1" ht="19.8"/>
    <row r="2" spans="1:13" s="2" customFormat="1" ht="23.25" customHeight="1">
      <c r="A2" s="4"/>
      <c r="B2" s="5" t="s">
        <v>38</v>
      </c>
    </row>
    <row r="3" spans="1:13" s="2" customFormat="1" ht="23.25" customHeight="1">
      <c r="A3" s="4"/>
      <c r="B3" s="5" t="s">
        <v>39</v>
      </c>
      <c r="D3" s="5"/>
      <c r="E3" s="5"/>
      <c r="F3" s="5"/>
      <c r="G3" s="5"/>
      <c r="H3" s="5"/>
      <c r="I3" s="5"/>
      <c r="J3" s="5"/>
    </row>
    <row r="4" spans="1:13" ht="5.099999999999999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3" s="3" customFormat="1" ht="24.9" customHeight="1">
      <c r="A5" s="35"/>
      <c r="B5" s="35"/>
      <c r="C5" s="36"/>
      <c r="D5" s="22"/>
      <c r="E5" s="37" t="s">
        <v>33</v>
      </c>
      <c r="F5" s="37"/>
      <c r="G5" s="37"/>
      <c r="H5" s="37"/>
      <c r="I5" s="37"/>
      <c r="J5" s="37"/>
    </row>
    <row r="6" spans="1:13" s="3" customFormat="1" ht="20.100000000000001" customHeight="1">
      <c r="A6" s="38" t="s">
        <v>0</v>
      </c>
      <c r="B6" s="38"/>
      <c r="C6" s="39"/>
      <c r="D6" s="18" t="s">
        <v>35</v>
      </c>
      <c r="E6" s="40" t="s">
        <v>32</v>
      </c>
      <c r="F6" s="42" t="s">
        <v>25</v>
      </c>
      <c r="G6" s="42" t="s">
        <v>26</v>
      </c>
      <c r="H6" s="44" t="s">
        <v>27</v>
      </c>
      <c r="I6" s="46" t="s">
        <v>28</v>
      </c>
      <c r="J6" s="20" t="s">
        <v>23</v>
      </c>
    </row>
    <row r="7" spans="1:13" s="3" customFormat="1" ht="20.100000000000001" customHeight="1">
      <c r="A7" s="48" t="s">
        <v>20</v>
      </c>
      <c r="B7" s="48"/>
      <c r="C7" s="49"/>
      <c r="D7" s="21" t="s">
        <v>18</v>
      </c>
      <c r="E7" s="41"/>
      <c r="F7" s="43"/>
      <c r="G7" s="43"/>
      <c r="H7" s="45"/>
      <c r="I7" s="47"/>
      <c r="J7" s="24" t="s">
        <v>21</v>
      </c>
    </row>
    <row r="8" spans="1:13" s="7" customFormat="1" ht="18">
      <c r="A8" s="10" t="s">
        <v>16</v>
      </c>
      <c r="B8" s="10"/>
      <c r="C8" s="13"/>
      <c r="D8" s="25">
        <f>SUM(D9:D17)</f>
        <v>101671</v>
      </c>
      <c r="E8" s="25">
        <f t="shared" ref="E8:J8" si="0">SUM(E9:E17)</f>
        <v>252</v>
      </c>
      <c r="F8" s="25">
        <f t="shared" si="0"/>
        <v>2321</v>
      </c>
      <c r="G8" s="25">
        <f t="shared" si="0"/>
        <v>7431</v>
      </c>
      <c r="H8" s="25">
        <f t="shared" si="0"/>
        <v>22015</v>
      </c>
      <c r="I8" s="25">
        <f t="shared" si="0"/>
        <v>31384</v>
      </c>
      <c r="J8" s="25">
        <f t="shared" si="0"/>
        <v>38268</v>
      </c>
      <c r="K8" s="3"/>
    </row>
    <row r="9" spans="1:13" s="7" customFormat="1" ht="18">
      <c r="A9" s="11"/>
      <c r="B9" s="11"/>
      <c r="C9" s="16" t="s">
        <v>19</v>
      </c>
      <c r="D9" s="26">
        <v>1588</v>
      </c>
      <c r="E9" s="26">
        <v>6</v>
      </c>
      <c r="F9" s="26">
        <v>46</v>
      </c>
      <c r="G9" s="26">
        <v>136</v>
      </c>
      <c r="H9" s="26">
        <v>350</v>
      </c>
      <c r="I9" s="26">
        <v>502</v>
      </c>
      <c r="J9" s="26">
        <v>548</v>
      </c>
      <c r="K9" s="1"/>
    </row>
    <row r="10" spans="1:13" s="7" customFormat="1" ht="18">
      <c r="A10" s="11"/>
      <c r="B10" s="11"/>
      <c r="C10" s="16" t="s">
        <v>10</v>
      </c>
      <c r="D10" s="26">
        <v>16854</v>
      </c>
      <c r="E10" s="26">
        <v>38</v>
      </c>
      <c r="F10" s="26">
        <v>415</v>
      </c>
      <c r="G10" s="26">
        <v>1389</v>
      </c>
      <c r="H10" s="26">
        <v>4237</v>
      </c>
      <c r="I10" s="26">
        <v>5466</v>
      </c>
      <c r="J10" s="26">
        <v>5309</v>
      </c>
      <c r="K10" s="1"/>
    </row>
    <row r="11" spans="1:13" s="7" customFormat="1" ht="18">
      <c r="A11" s="11"/>
      <c r="B11" s="11"/>
      <c r="C11" s="16" t="s">
        <v>11</v>
      </c>
      <c r="D11" s="26">
        <v>18718</v>
      </c>
      <c r="E11" s="26">
        <v>45</v>
      </c>
      <c r="F11" s="26">
        <v>455</v>
      </c>
      <c r="G11" s="26">
        <v>1417</v>
      </c>
      <c r="H11" s="26">
        <v>4250</v>
      </c>
      <c r="I11" s="26">
        <v>5975</v>
      </c>
      <c r="J11" s="26">
        <v>6576</v>
      </c>
      <c r="K11" s="1"/>
      <c r="M11" s="9"/>
    </row>
    <row r="12" spans="1:13" s="7" customFormat="1" ht="18">
      <c r="A12" s="11"/>
      <c r="B12" s="11"/>
      <c r="C12" s="16" t="s">
        <v>12</v>
      </c>
      <c r="D12" s="26">
        <v>32763</v>
      </c>
      <c r="E12" s="26">
        <v>83</v>
      </c>
      <c r="F12" s="26">
        <v>766</v>
      </c>
      <c r="G12" s="26">
        <v>2278</v>
      </c>
      <c r="H12" s="26">
        <v>6877</v>
      </c>
      <c r="I12" s="26">
        <v>9962</v>
      </c>
      <c r="J12" s="26">
        <v>12797</v>
      </c>
      <c r="K12" s="1"/>
    </row>
    <row r="13" spans="1:13" s="7" customFormat="1" ht="18">
      <c r="A13" s="11"/>
      <c r="B13" s="11"/>
      <c r="C13" s="16" t="s">
        <v>13</v>
      </c>
      <c r="D13" s="26">
        <v>19042</v>
      </c>
      <c r="E13" s="26">
        <v>42</v>
      </c>
      <c r="F13" s="26">
        <v>333</v>
      </c>
      <c r="G13" s="26">
        <v>1257</v>
      </c>
      <c r="H13" s="26">
        <v>3646</v>
      </c>
      <c r="I13" s="26">
        <v>5793</v>
      </c>
      <c r="J13" s="26">
        <v>7971</v>
      </c>
      <c r="K13" s="1"/>
    </row>
    <row r="14" spans="1:13" s="7" customFormat="1" ht="18">
      <c r="A14" s="11"/>
      <c r="B14" s="11"/>
      <c r="C14" s="16" t="s">
        <v>14</v>
      </c>
      <c r="D14" s="26">
        <v>4019</v>
      </c>
      <c r="E14" s="26">
        <v>3</v>
      </c>
      <c r="F14" s="26">
        <v>74</v>
      </c>
      <c r="G14" s="26">
        <v>229</v>
      </c>
      <c r="H14" s="26">
        <v>823</v>
      </c>
      <c r="I14" s="26">
        <v>1231</v>
      </c>
      <c r="J14" s="26">
        <v>1659</v>
      </c>
      <c r="K14" s="1"/>
    </row>
    <row r="15" spans="1:13" s="7" customFormat="1" ht="18">
      <c r="A15" s="11"/>
      <c r="B15" s="11"/>
      <c r="C15" s="16" t="s">
        <v>15</v>
      </c>
      <c r="D15" s="26">
        <v>1696</v>
      </c>
      <c r="E15" s="26">
        <v>6</v>
      </c>
      <c r="F15" s="26">
        <v>36</v>
      </c>
      <c r="G15" s="26">
        <v>119</v>
      </c>
      <c r="H15" s="26">
        <v>391</v>
      </c>
      <c r="I15" s="26">
        <v>498</v>
      </c>
      <c r="J15" s="26">
        <v>646</v>
      </c>
      <c r="K15" s="3"/>
    </row>
    <row r="16" spans="1:13" s="7" customFormat="1" ht="18">
      <c r="A16" s="11"/>
      <c r="B16" s="11"/>
      <c r="C16" s="16" t="s">
        <v>9</v>
      </c>
      <c r="D16" s="26">
        <v>140</v>
      </c>
      <c r="E16" s="26">
        <v>0</v>
      </c>
      <c r="F16" s="26">
        <v>7</v>
      </c>
      <c r="G16" s="26">
        <v>10</v>
      </c>
      <c r="H16" s="26">
        <v>36</v>
      </c>
      <c r="I16" s="26">
        <v>32</v>
      </c>
      <c r="J16" s="26">
        <v>55</v>
      </c>
      <c r="K16" s="3"/>
    </row>
    <row r="17" spans="1:11" s="7" customFormat="1" ht="18">
      <c r="A17" s="11"/>
      <c r="B17" s="11"/>
      <c r="C17" s="16" t="s">
        <v>40</v>
      </c>
      <c r="D17" s="26">
        <v>6851</v>
      </c>
      <c r="E17" s="26">
        <v>29</v>
      </c>
      <c r="F17" s="26">
        <v>189</v>
      </c>
      <c r="G17" s="26">
        <v>596</v>
      </c>
      <c r="H17" s="26">
        <v>1405</v>
      </c>
      <c r="I17" s="26">
        <v>1925</v>
      </c>
      <c r="J17" s="26">
        <v>2707</v>
      </c>
      <c r="K17" s="3"/>
    </row>
    <row r="18" spans="1:11" ht="20.85" customHeight="1"/>
    <row r="19" spans="1:11" ht="20.85" customHeight="1"/>
    <row r="20" spans="1:11" ht="20.85" customHeight="1"/>
  </sheetData>
  <mergeCells count="9">
    <mergeCell ref="A5:C5"/>
    <mergeCell ref="E5:J5"/>
    <mergeCell ref="A6:C6"/>
    <mergeCell ref="E6:E7"/>
    <mergeCell ref="F6:F7"/>
    <mergeCell ref="G6:G7"/>
    <mergeCell ref="H6:H7"/>
    <mergeCell ref="I6:I7"/>
    <mergeCell ref="A7:C7"/>
  </mergeCells>
  <pageMargins left="0.74" right="0" top="0.78740157480314965" bottom="0" header="0.19685039370078741" footer="0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084F-1D44-4857-8A01-DD022620A2AA}">
  <sheetPr>
    <pageSetUpPr fitToPage="1"/>
  </sheetPr>
  <dimension ref="A1:J16"/>
  <sheetViews>
    <sheetView topLeftCell="A37" workbookViewId="0">
      <selection activeCell="E4" sqref="E4:J4"/>
    </sheetView>
  </sheetViews>
  <sheetFormatPr defaultRowHeight="14.4"/>
  <cols>
    <col min="1" max="1" width="9.21875" customWidth="1"/>
    <col min="3" max="3" width="29.6640625" customWidth="1"/>
    <col min="4" max="4" width="19.33203125" customWidth="1"/>
    <col min="5" max="5" width="18.109375" customWidth="1"/>
    <col min="6" max="6" width="14.88671875" customWidth="1"/>
    <col min="7" max="8" width="13.77734375" customWidth="1"/>
    <col min="9" max="9" width="13.88671875" customWidth="1"/>
    <col min="10" max="10" width="14.77734375" customWidth="1"/>
  </cols>
  <sheetData>
    <row r="1" spans="1:10" ht="19.8">
      <c r="A1" s="4"/>
      <c r="B1" s="5" t="s">
        <v>38</v>
      </c>
      <c r="C1" s="2"/>
      <c r="D1" s="2"/>
      <c r="E1" s="2"/>
      <c r="F1" s="2"/>
      <c r="G1" s="2"/>
      <c r="H1" s="2"/>
      <c r="I1" s="2"/>
      <c r="J1" s="2"/>
    </row>
    <row r="2" spans="1:10" ht="19.8">
      <c r="A2" s="4"/>
      <c r="B2" s="5" t="s">
        <v>39</v>
      </c>
      <c r="C2" s="2"/>
      <c r="D2" s="5"/>
      <c r="E2" s="5"/>
      <c r="F2" s="5"/>
      <c r="G2" s="5"/>
      <c r="H2" s="5"/>
      <c r="I2" s="5"/>
      <c r="J2" s="5"/>
    </row>
    <row r="3" spans="1:10" ht="18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8">
      <c r="A4" s="35"/>
      <c r="B4" s="35"/>
      <c r="C4" s="36"/>
      <c r="D4" s="22"/>
      <c r="E4" s="37" t="s">
        <v>33</v>
      </c>
      <c r="F4" s="37"/>
      <c r="G4" s="37"/>
      <c r="H4" s="37"/>
      <c r="I4" s="37"/>
      <c r="J4" s="37"/>
    </row>
    <row r="5" spans="1:10" ht="18">
      <c r="A5" s="38" t="s">
        <v>0</v>
      </c>
      <c r="B5" s="38"/>
      <c r="C5" s="39"/>
      <c r="D5" s="18" t="s">
        <v>35</v>
      </c>
      <c r="E5" s="40" t="s">
        <v>32</v>
      </c>
      <c r="F5" s="42" t="s">
        <v>25</v>
      </c>
      <c r="G5" s="42" t="s">
        <v>26</v>
      </c>
      <c r="H5" s="44" t="s">
        <v>27</v>
      </c>
      <c r="I5" s="46" t="s">
        <v>28</v>
      </c>
      <c r="J5" s="20" t="s">
        <v>23</v>
      </c>
    </row>
    <row r="6" spans="1:10" ht="18">
      <c r="A6" s="48" t="s">
        <v>20</v>
      </c>
      <c r="B6" s="48"/>
      <c r="C6" s="49"/>
      <c r="D6" s="21" t="s">
        <v>18</v>
      </c>
      <c r="E6" s="41"/>
      <c r="F6" s="43"/>
      <c r="G6" s="43"/>
      <c r="H6" s="45"/>
      <c r="I6" s="47"/>
      <c r="J6" s="24" t="s">
        <v>21</v>
      </c>
    </row>
    <row r="7" spans="1:10" ht="18">
      <c r="A7" s="10" t="s">
        <v>17</v>
      </c>
      <c r="B7" s="10"/>
      <c r="C7" s="13"/>
      <c r="D7" s="34">
        <f>SUM(D8:D16)</f>
        <v>162658</v>
      </c>
      <c r="E7" s="34">
        <f t="shared" ref="E7:J7" si="0">SUM(E8:E16)</f>
        <v>327</v>
      </c>
      <c r="F7" s="34">
        <f t="shared" si="0"/>
        <v>3493</v>
      </c>
      <c r="G7" s="34">
        <f t="shared" si="0"/>
        <v>14312</v>
      </c>
      <c r="H7" s="34">
        <f t="shared" si="0"/>
        <v>45804</v>
      </c>
      <c r="I7" s="34">
        <f t="shared" si="0"/>
        <v>53703</v>
      </c>
      <c r="J7" s="34">
        <f t="shared" si="0"/>
        <v>45019</v>
      </c>
    </row>
    <row r="8" spans="1:10" ht="18">
      <c r="A8" s="11"/>
      <c r="B8" s="11"/>
      <c r="C8" s="16" t="s">
        <v>19</v>
      </c>
      <c r="D8" s="26">
        <v>2101</v>
      </c>
      <c r="E8" s="26">
        <v>9</v>
      </c>
      <c r="F8" s="26">
        <v>52</v>
      </c>
      <c r="G8" s="26">
        <v>215</v>
      </c>
      <c r="H8" s="26">
        <v>565</v>
      </c>
      <c r="I8" s="26">
        <v>686</v>
      </c>
      <c r="J8" s="26">
        <v>574</v>
      </c>
    </row>
    <row r="9" spans="1:10" ht="18">
      <c r="A9" s="11"/>
      <c r="B9" s="11"/>
      <c r="C9" s="16" t="s">
        <v>10</v>
      </c>
      <c r="D9" s="26">
        <v>28595</v>
      </c>
      <c r="E9" s="26">
        <v>72</v>
      </c>
      <c r="F9" s="26">
        <v>686</v>
      </c>
      <c r="G9" s="26">
        <v>2636</v>
      </c>
      <c r="H9" s="26">
        <v>7772</v>
      </c>
      <c r="I9" s="26">
        <v>9762</v>
      </c>
      <c r="J9" s="26">
        <v>7667</v>
      </c>
    </row>
    <row r="10" spans="1:10" ht="18">
      <c r="A10" s="11"/>
      <c r="B10" s="11"/>
      <c r="C10" s="16" t="s">
        <v>11</v>
      </c>
      <c r="D10" s="26">
        <v>32484</v>
      </c>
      <c r="E10" s="26">
        <v>55</v>
      </c>
      <c r="F10" s="26">
        <v>690</v>
      </c>
      <c r="G10" s="26">
        <v>2814</v>
      </c>
      <c r="H10" s="26">
        <v>9120</v>
      </c>
      <c r="I10" s="26">
        <v>10743</v>
      </c>
      <c r="J10" s="26">
        <v>9062</v>
      </c>
    </row>
    <row r="11" spans="1:10" ht="18">
      <c r="A11" s="11"/>
      <c r="B11" s="11"/>
      <c r="C11" s="16" t="s">
        <v>12</v>
      </c>
      <c r="D11" s="26">
        <v>55568</v>
      </c>
      <c r="E11" s="26">
        <v>114</v>
      </c>
      <c r="F11" s="26">
        <v>1136</v>
      </c>
      <c r="G11" s="26">
        <v>4688</v>
      </c>
      <c r="H11" s="26">
        <v>15645</v>
      </c>
      <c r="I11" s="26">
        <v>18350</v>
      </c>
      <c r="J11" s="26">
        <v>15635</v>
      </c>
    </row>
    <row r="12" spans="1:10" ht="18">
      <c r="A12" s="11"/>
      <c r="B12" s="11"/>
      <c r="C12" s="16" t="s">
        <v>13</v>
      </c>
      <c r="D12" s="26">
        <v>30012</v>
      </c>
      <c r="E12" s="26">
        <v>45</v>
      </c>
      <c r="F12" s="26">
        <v>585</v>
      </c>
      <c r="G12" s="26">
        <v>2656</v>
      </c>
      <c r="H12" s="26">
        <v>8847</v>
      </c>
      <c r="I12" s="26">
        <v>9966</v>
      </c>
      <c r="J12" s="26">
        <v>7913</v>
      </c>
    </row>
    <row r="13" spans="1:10" ht="18">
      <c r="A13" s="11"/>
      <c r="B13" s="11"/>
      <c r="C13" s="16" t="s">
        <v>14</v>
      </c>
      <c r="D13" s="26">
        <v>5744</v>
      </c>
      <c r="E13" s="26">
        <v>10</v>
      </c>
      <c r="F13" s="26">
        <v>116</v>
      </c>
      <c r="G13" s="26">
        <v>526</v>
      </c>
      <c r="H13" s="26">
        <v>1810</v>
      </c>
      <c r="I13" s="26">
        <v>1868</v>
      </c>
      <c r="J13" s="26">
        <v>1414</v>
      </c>
    </row>
    <row r="14" spans="1:10" ht="18">
      <c r="A14" s="11"/>
      <c r="B14" s="11"/>
      <c r="C14" s="16" t="s">
        <v>15</v>
      </c>
      <c r="D14" s="26">
        <v>2257</v>
      </c>
      <c r="E14" s="26">
        <v>3</v>
      </c>
      <c r="F14" s="26">
        <v>53</v>
      </c>
      <c r="G14" s="26">
        <v>225</v>
      </c>
      <c r="H14" s="26">
        <v>740</v>
      </c>
      <c r="I14" s="26">
        <v>686</v>
      </c>
      <c r="J14" s="26">
        <v>550</v>
      </c>
    </row>
    <row r="15" spans="1:10" ht="18">
      <c r="A15" s="11"/>
      <c r="B15" s="11"/>
      <c r="C15" s="16" t="s">
        <v>9</v>
      </c>
      <c r="D15" s="26">
        <v>133</v>
      </c>
      <c r="E15" s="26">
        <v>0</v>
      </c>
      <c r="F15" s="26">
        <v>2</v>
      </c>
      <c r="G15" s="26">
        <v>20</v>
      </c>
      <c r="H15" s="26">
        <v>39</v>
      </c>
      <c r="I15" s="26">
        <v>46</v>
      </c>
      <c r="J15" s="26">
        <v>26</v>
      </c>
    </row>
    <row r="16" spans="1:10" ht="18">
      <c r="A16" s="15"/>
      <c r="B16" s="15"/>
      <c r="C16" s="17" t="s">
        <v>40</v>
      </c>
      <c r="D16" s="29">
        <v>5764</v>
      </c>
      <c r="E16" s="29">
        <v>19</v>
      </c>
      <c r="F16" s="29">
        <v>173</v>
      </c>
      <c r="G16" s="29">
        <v>532</v>
      </c>
      <c r="H16" s="29">
        <v>1266</v>
      </c>
      <c r="I16" s="29">
        <v>1596</v>
      </c>
      <c r="J16" s="29">
        <v>2178</v>
      </c>
    </row>
  </sheetData>
  <mergeCells count="9">
    <mergeCell ref="A4:C4"/>
    <mergeCell ref="E4:J4"/>
    <mergeCell ref="A5:C5"/>
    <mergeCell ref="E5:E6"/>
    <mergeCell ref="F5:F6"/>
    <mergeCell ref="G5:G6"/>
    <mergeCell ref="H5:H6"/>
    <mergeCell ref="I5:I6"/>
    <mergeCell ref="A6:C6"/>
  </mergeCells>
  <pageMargins left="1.1499999999999999" right="0.35433070866141736" top="0.9" bottom="0.74803149606299213" header="0.31496062992125984" footer="0.31496062992125984"/>
  <pageSetup paperSize="9" scale="7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ตาราง 9.1 </vt:lpstr>
      <vt:lpstr>9.1 (ต่อ) ชาย</vt:lpstr>
      <vt:lpstr>9.1 (ต่อ) หญิง</vt:lpstr>
      <vt:lpstr>'9.1 (ต่อ) ชาย'!Print_Area</vt:lpstr>
      <vt:lpstr>'ตาราง 9.1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2026-06-16T05:43:05Z</dcterms:modified>
</cp:coreProperties>
</file>