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A17B20F1-1147-4838-B1C0-27C752D6E1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7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  <c r="C25" i="1"/>
  <c r="B25" i="1"/>
  <c r="C24" i="1"/>
  <c r="B24" i="1"/>
  <c r="D23" i="1"/>
  <c r="B23" i="1"/>
  <c r="D22" i="1"/>
  <c r="C20" i="1"/>
  <c r="B20" i="1"/>
  <c r="D16" i="1"/>
  <c r="C16" i="1"/>
  <c r="B16" i="1"/>
  <c r="D13" i="1"/>
  <c r="D24" i="1" s="1"/>
  <c r="C13" i="1"/>
  <c r="B13" i="1"/>
  <c r="D12" i="1"/>
  <c r="C12" i="1"/>
  <c r="C23" i="1" s="1"/>
  <c r="B12" i="1"/>
  <c r="D11" i="1"/>
  <c r="C11" i="1"/>
  <c r="C22" i="1" s="1"/>
  <c r="B11" i="1"/>
  <c r="B22" i="1" s="1"/>
  <c r="D10" i="1"/>
  <c r="D21" i="1" s="1"/>
  <c r="C10" i="1"/>
  <c r="C21" i="1" s="1"/>
  <c r="B10" i="1"/>
  <c r="B21" i="1" s="1"/>
  <c r="D9" i="1"/>
  <c r="D20" i="1" s="1"/>
  <c r="C9" i="1"/>
  <c r="B9" i="1"/>
  <c r="D5" i="1"/>
  <c r="C5" i="1"/>
  <c r="B5" i="1"/>
</calcChain>
</file>

<file path=xl/sharedStrings.xml><?xml version="1.0" encoding="utf-8"?>
<sst xmlns="http://schemas.openxmlformats.org/spreadsheetml/2006/main" count="40" uniqueCount="20">
  <si>
    <t>ตารางที่ 7 จำนวนและร้อยละของผู้มีงานทำจำแนกตามชั่วโมงการทำงานต่อสัปดาห์และเพศ ไตรมาส 2</t>
  </si>
  <si>
    <t xml:space="preserve">          (เมษายน - มิถุนายน) 2569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</si>
  <si>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</si>
  <si>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</si>
  <si>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</si>
  <si>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</si>
  <si>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</si>
  <si>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</si>
  <si>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  0 ชั่วโมง</t>
  </si>
  <si>
    <t>n.a.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</si>
  <si>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</si>
  <si>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</si>
  <si>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</si>
  <si>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</si>
  <si>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</si>
  <si>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</si>
  <si>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</si>
  <si>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</si>
  <si>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ผู้ไม่ได้ทำงานในสัปดาห์การสำรวจ แต่มีงานประจำ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</si>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</sst>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\ #,##0_-;\-\ #,##0_-;_-\ &quot;-&quot;_-;_-@_-"/>
    <numFmt numFmtId="188" formatCode="_-* #,##0.0_-;\-* #,##0.0_-;_-* &quot;-&quot;_-;_-@_-"/>
  </numFmts>
  <fonts count="8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87" fontId="5" fillId="0" borderId="0" xfId="0" applyNumberFormat="1" applyFont="1" applyAlignment="1">
      <alignment horizontal="right" vertical="center"/>
    </xf>
    <xf numFmtId="17" fontId="5" fillId="0" borderId="0" xfId="0" quotePrefix="1" applyNumberFormat="1" applyFont="1" applyAlignment="1">
      <alignment horizontal="left" vertical="center"/>
    </xf>
    <xf numFmtId="187" fontId="5" fillId="0" borderId="0" xfId="0" applyNumberFormat="1" applyFont="1" applyAlignment="1">
      <alignment horizontal="right"/>
    </xf>
    <xf numFmtId="187" fontId="6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187" fontId="7" fillId="0" borderId="0" xfId="0" applyNumberFormat="1" applyFont="1"/>
    <xf numFmtId="188" fontId="4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/>
    </xf>
    <xf numFmtId="0" fontId="5" fillId="0" borderId="3" xfId="0" applyFont="1" applyBorder="1" applyAlignment="1">
      <alignment horizontal="left" vertical="center"/>
    </xf>
    <xf numFmtId="188" fontId="5" fillId="0" borderId="3" xfId="0" applyNumberFormat="1" applyFont="1" applyBorder="1" applyAlignment="1">
      <alignment horizontal="right"/>
    </xf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929640</xdr:colOff>
      <xdr:row>5</xdr:row>
      <xdr:rowOff>203835</xdr:rowOff>
    </xdr:from>
    <xdr:to>
      <xdr:col>0</xdr:col>
      <xdr:colOff>1182271</xdr:colOff>
      <xdr:row>7</xdr:row>
      <xdr:rowOff>110606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BE58FE9D-0E12-4FA6-AC83-13A9B9CF1546}"/>
            </a:ext>
          </a:extLst>
        </xdr:cNvPr>
        <xdr:cNvSpPr txBox="1">
          <a:spLocks noChangeArrowheads="1"/>
        </xdr:cNvSpPr>
      </xdr:nvSpPr>
      <xdr:spPr bwMode="auto">
        <a:xfrm>
          <a:off x="929640" y="1480185"/>
          <a:ext cx="252631" cy="40207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931545</xdr:colOff>
      <xdr:row>16</xdr:row>
      <xdr:rowOff>220980</xdr:rowOff>
    </xdr:from>
    <xdr:to>
      <xdr:col>0</xdr:col>
      <xdr:colOff>1181407</xdr:colOff>
      <xdr:row>18</xdr:row>
      <xdr:rowOff>201930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72F82F35-8102-43A5-AE59-09E67BED672C}"/>
            </a:ext>
          </a:extLst>
        </xdr:cNvPr>
        <xdr:cNvSpPr txBox="1">
          <a:spLocks noChangeArrowheads="1"/>
        </xdr:cNvSpPr>
      </xdr:nvSpPr>
      <xdr:spPr bwMode="auto">
        <a:xfrm>
          <a:off x="931545" y="4221480"/>
          <a:ext cx="249862" cy="4762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0</xdr:colOff>
      <xdr:row>24</xdr:row>
      <xdr:rowOff>175260</xdr:rowOff>
    </xdr:from>
    <xdr:to>
      <xdr:col>0</xdr:col>
      <xdr:colOff>271975</xdr:colOff>
      <xdr:row>26</xdr:row>
      <xdr:rowOff>3482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2E334EEE-EDDE-4768-96BA-163E3B90DCFA}"/>
            </a:ext>
          </a:extLst>
        </xdr:cNvPr>
        <xdr:cNvSpPr txBox="1">
          <a:spLocks noChangeArrowheads="1"/>
        </xdr:cNvSpPr>
      </xdr:nvSpPr>
      <xdr:spPr bwMode="auto">
        <a:xfrm>
          <a:off x="0" y="6156960"/>
          <a:ext cx="271975" cy="32352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9;&#3634;&#3618;&#3591;&#3634;&#3609;%20&#3626;&#3619;&#3591;.%20&#3652;&#3605;&#3619;&#3617;&#3634;&#3626;&#3607;&#3637;&#3656;%202%20&#3614;.&#3624;.%202569%20&#3592;&#3633;&#3591;&#3627;&#3623;&#3633;&#3604;&#3626;&#3617;&#3640;&#3607;&#3619;&#3626;&#3591;&#3588;&#3619;&#3634;&#3617;/&#3619;&#3634;&#3618;&#3591;&#3634;&#3609;%20&#3626;&#3619;&#3591;.%20&#3652;&#3605;&#3619;&#3617;&#3634;&#3626;&#3607;&#3637;&#3656;%202%202569%20&#3652;&#3615;&#3621;&#3660;&#3614;&#3636;&#3617;&#3614;&#3660;&#3619;&#3634;&#3618;&#3591;&#3634;&#3609;/&#3605;&#3634;&#3619;&#3634;&#3591;&#3586;&#3657;&#3629;&#3617;&#3641;&#3621;&#3648;&#3604;&#3636;&#3617;%204_6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."/>
      <sheetName val="T7."/>
      <sheetName val="T8ไม่ม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B4">
            <v>103679.44</v>
          </cell>
          <cell r="E4">
            <v>687.43</v>
          </cell>
          <cell r="F4">
            <v>2089.41</v>
          </cell>
          <cell r="G4">
            <v>6653.88</v>
          </cell>
          <cell r="H4">
            <v>4502.9399999999996</v>
          </cell>
          <cell r="I4">
            <v>73000.31</v>
          </cell>
        </row>
        <row r="5">
          <cell r="B5">
            <v>54162.16</v>
          </cell>
          <cell r="E5">
            <v>119.12</v>
          </cell>
          <cell r="F5">
            <v>769.99</v>
          </cell>
          <cell r="G5">
            <v>4186.91</v>
          </cell>
          <cell r="H5">
            <v>1813.61</v>
          </cell>
          <cell r="I5">
            <v>38335.879999999997</v>
          </cell>
        </row>
        <row r="6">
          <cell r="B6">
            <v>49517.279999999999</v>
          </cell>
          <cell r="E6">
            <v>568.29999999999995</v>
          </cell>
          <cell r="F6">
            <v>1319.42</v>
          </cell>
          <cell r="G6">
            <v>2466.98</v>
          </cell>
          <cell r="H6">
            <v>2689.33</v>
          </cell>
          <cell r="I6">
            <v>34664.43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H7" sqref="H7"/>
    </sheetView>
  </sheetViews>
  <sheetFormatPr defaultRowHeight="14.25" x14ac:dyDescent="0.2"/>
  <cols>
    <col min="1" max="1" width="21.375" customWidth="1"/>
    <col min="2" max="2" width="16.625" customWidth="1"/>
    <col min="3" max="3" width="16.5" customWidth="1"/>
    <col min="4" max="4" width="17.12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3" t="s">
        <v>1</v>
      </c>
      <c r="B2" s="4"/>
      <c r="C2" s="4"/>
      <c r="D2" s="4"/>
    </row>
    <row r="3" spans="1:4" ht="19.5" x14ac:dyDescent="0.2">
      <c r="A3" s="21" t="s">
        <v>2</v>
      </c>
      <c r="B3" s="22" t="s">
        <v>3</v>
      </c>
      <c r="C3" s="22" t="s">
        <v>4</v>
      </c>
      <c r="D3" s="22" t="s">
        <v>5</v>
      </c>
    </row>
    <row r="4" spans="1:4" ht="19.5" x14ac:dyDescent="0.2">
      <c r="A4" s="5"/>
      <c r="B4" s="6" t="s">
        <v>6</v>
      </c>
      <c r="C4" s="6"/>
      <c r="D4" s="6"/>
    </row>
    <row r="5" spans="1:4" ht="19.5" x14ac:dyDescent="0.2">
      <c r="A5" s="5" t="s">
        <v>7</v>
      </c>
      <c r="B5" s="7">
        <f>'[1]T6.'!$B$4</f>
        <v>103679.44</v>
      </c>
      <c r="C5" s="7">
        <f>'[1]T6.'!$B$5</f>
        <v>54162.16</v>
      </c>
      <c r="D5" s="7">
        <f>'[1]T6.'!$B$6</f>
        <v>49517.279999999999</v>
      </c>
    </row>
    <row r="6" spans="1:4" ht="19.5" x14ac:dyDescent="0.2">
      <c r="A6" s="5"/>
      <c r="B6" s="7"/>
      <c r="C6" s="7"/>
      <c r="D6" s="7"/>
    </row>
    <row r="7" spans="1:4" ht="19.5" x14ac:dyDescent="0.2">
      <c r="A7" s="8" t="s">
        <v>8</v>
      </c>
      <c r="B7" s="9" t="s">
        <v>9</v>
      </c>
      <c r="C7" s="9" t="s">
        <v>9</v>
      </c>
      <c r="D7" s="9" t="s">
        <v>9</v>
      </c>
    </row>
    <row r="8" spans="1:4" ht="19.5" x14ac:dyDescent="0.2">
      <c r="A8" s="8" t="s">
        <v>10</v>
      </c>
      <c r="B8" s="9" t="s">
        <v>9</v>
      </c>
      <c r="C8" s="9" t="s">
        <v>9</v>
      </c>
      <c r="D8" s="9" t="s">
        <v>9</v>
      </c>
    </row>
    <row r="9" spans="1:4" ht="19.5" x14ac:dyDescent="0.2">
      <c r="A9" s="10" t="s">
        <v>11</v>
      </c>
      <c r="B9" s="9">
        <f>'[1]T6.'!$E$4</f>
        <v>687.43</v>
      </c>
      <c r="C9" s="9">
        <f>'[1]T6.'!$E$5</f>
        <v>119.12</v>
      </c>
      <c r="D9" s="9">
        <f>'[1]T6.'!$E$6</f>
        <v>568.29999999999995</v>
      </c>
    </row>
    <row r="10" spans="1:4" ht="19.5" x14ac:dyDescent="0.2">
      <c r="A10" s="8" t="s">
        <v>12</v>
      </c>
      <c r="B10" s="9">
        <f>'[1]T6.'!$F$4</f>
        <v>2089.41</v>
      </c>
      <c r="C10" s="9">
        <f>'[1]T6.'!$F$5</f>
        <v>769.99</v>
      </c>
      <c r="D10" s="9">
        <f>'[1]T6.'!$F$6</f>
        <v>1319.42</v>
      </c>
    </row>
    <row r="11" spans="1:4" ht="19.5" x14ac:dyDescent="0.2">
      <c r="A11" s="8" t="s">
        <v>13</v>
      </c>
      <c r="B11" s="9">
        <f>'[1]T6.'!$G$4</f>
        <v>6653.88</v>
      </c>
      <c r="C11" s="9">
        <f>'[1]T6.'!$G$5</f>
        <v>4186.91</v>
      </c>
      <c r="D11" s="9">
        <f>'[1]T6.'!$G$6</f>
        <v>2466.98</v>
      </c>
    </row>
    <row r="12" spans="1:4" ht="19.5" x14ac:dyDescent="0.3">
      <c r="A12" s="8" t="s">
        <v>14</v>
      </c>
      <c r="B12" s="11">
        <f>'[1]T6.'!$H$4</f>
        <v>4502.9399999999996</v>
      </c>
      <c r="C12" s="9">
        <f>'[1]T6.'!$H$5</f>
        <v>1813.61</v>
      </c>
      <c r="D12" s="9">
        <f>'[1]T6.'!$H$6</f>
        <v>2689.33</v>
      </c>
    </row>
    <row r="13" spans="1:4" ht="19.5" x14ac:dyDescent="0.3">
      <c r="A13" s="8" t="s">
        <v>15</v>
      </c>
      <c r="B13" s="11">
        <f>'[1]T6.'!$I$4</f>
        <v>73000.31</v>
      </c>
      <c r="C13" s="11">
        <f>'[1]T6.'!$I$5</f>
        <v>38335.879999999997</v>
      </c>
      <c r="D13" s="11">
        <f>'[1]T6.'!$I$6</f>
        <v>34664.43</v>
      </c>
    </row>
    <row r="14" spans="1:4" ht="19.5" x14ac:dyDescent="0.3">
      <c r="A14" s="8" t="s">
        <v>16</v>
      </c>
      <c r="B14" s="12">
        <v>16745</v>
      </c>
      <c r="C14" s="12">
        <v>8936</v>
      </c>
      <c r="D14" s="12">
        <v>7809</v>
      </c>
    </row>
    <row r="15" spans="1:4" ht="18.75" x14ac:dyDescent="0.3">
      <c r="A15" s="2"/>
      <c r="B15" s="13"/>
      <c r="C15" s="14" t="s">
        <v>17</v>
      </c>
      <c r="D15" s="15"/>
    </row>
    <row r="16" spans="1:4" ht="19.5" x14ac:dyDescent="0.2">
      <c r="A16" s="5" t="s">
        <v>7</v>
      </c>
      <c r="B16" s="16">
        <f>B5/B$5*100</f>
        <v>100</v>
      </c>
      <c r="C16" s="16">
        <f>C5/C$5*100</f>
        <v>100</v>
      </c>
      <c r="D16" s="16">
        <f>D5/D$5*100</f>
        <v>100</v>
      </c>
    </row>
    <row r="17" spans="1:4" ht="19.5" x14ac:dyDescent="0.2">
      <c r="A17" s="5"/>
      <c r="B17" s="16"/>
      <c r="C17" s="16"/>
      <c r="D17" s="16"/>
    </row>
    <row r="18" spans="1:4" ht="19.5" x14ac:dyDescent="0.3">
      <c r="A18" s="8" t="s">
        <v>8</v>
      </c>
      <c r="B18" s="17" t="s">
        <v>9</v>
      </c>
      <c r="C18" s="17" t="s">
        <v>9</v>
      </c>
      <c r="D18" s="17" t="s">
        <v>9</v>
      </c>
    </row>
    <row r="19" spans="1:4" ht="19.5" x14ac:dyDescent="0.3">
      <c r="A19" s="8" t="s">
        <v>10</v>
      </c>
      <c r="B19" s="17" t="s">
        <v>9</v>
      </c>
      <c r="C19" s="17" t="s">
        <v>9</v>
      </c>
      <c r="D19" s="17" t="s">
        <v>9</v>
      </c>
    </row>
    <row r="20" spans="1:4" ht="19.5" x14ac:dyDescent="0.3">
      <c r="A20" s="10" t="s">
        <v>11</v>
      </c>
      <c r="B20" s="17">
        <f>IF(B9="-","-",B9*100/B$5)</f>
        <v>0.66303405959754413</v>
      </c>
      <c r="C20" s="17">
        <f t="shared" ref="B20:D25" si="0">IF(C9="-","-",C9*100/C$5)</f>
        <v>0.21993214450826923</v>
      </c>
      <c r="D20" s="17">
        <f t="shared" si="0"/>
        <v>1.1476801633692317</v>
      </c>
    </row>
    <row r="21" spans="1:4" ht="19.5" x14ac:dyDescent="0.3">
      <c r="A21" s="8" t="s">
        <v>12</v>
      </c>
      <c r="B21" s="17">
        <f t="shared" si="0"/>
        <v>2.0152597274830959</v>
      </c>
      <c r="C21" s="17">
        <f t="shared" si="0"/>
        <v>1.4216382803049212</v>
      </c>
      <c r="D21" s="17">
        <f t="shared" si="0"/>
        <v>2.664564774155608</v>
      </c>
    </row>
    <row r="22" spans="1:4" ht="19.5" x14ac:dyDescent="0.3">
      <c r="A22" s="8" t="s">
        <v>13</v>
      </c>
      <c r="B22" s="17">
        <f t="shared" si="0"/>
        <v>6.4177429970686566</v>
      </c>
      <c r="C22" s="17">
        <f t="shared" si="0"/>
        <v>7.730323162887152</v>
      </c>
      <c r="D22" s="17">
        <f t="shared" si="0"/>
        <v>4.9820587883664045</v>
      </c>
    </row>
    <row r="23" spans="1:4" ht="19.5" x14ac:dyDescent="0.3">
      <c r="A23" s="8" t="s">
        <v>14</v>
      </c>
      <c r="B23" s="17">
        <f t="shared" si="0"/>
        <v>4.3431368842269977</v>
      </c>
      <c r="C23" s="17">
        <f t="shared" si="0"/>
        <v>3.3484816705980704</v>
      </c>
      <c r="D23" s="17">
        <f t="shared" si="0"/>
        <v>5.4310939534643259</v>
      </c>
    </row>
    <row r="24" spans="1:4" ht="19.5" x14ac:dyDescent="0.3">
      <c r="A24" s="8" t="s">
        <v>15</v>
      </c>
      <c r="B24" s="17">
        <f t="shared" si="0"/>
        <v>70.409629913124533</v>
      </c>
      <c r="C24" s="17">
        <f t="shared" si="0"/>
        <v>70.779821188815205</v>
      </c>
      <c r="D24" s="17">
        <f t="shared" si="0"/>
        <v>70.004713506073031</v>
      </c>
    </row>
    <row r="25" spans="1:4" ht="19.5" x14ac:dyDescent="0.3">
      <c r="A25" s="18" t="s">
        <v>16</v>
      </c>
      <c r="B25" s="19">
        <f t="shared" si="0"/>
        <v>16.150743098149448</v>
      </c>
      <c r="C25" s="19">
        <f>IF(C14="-","-",C14*100/C$5)</f>
        <v>16.498603453038061</v>
      </c>
      <c r="D25" s="19">
        <f>IF(D14="-","-",D14*100/D$5)</f>
        <v>15.770252324037186</v>
      </c>
    </row>
    <row r="26" spans="1:4" ht="19.5" x14ac:dyDescent="0.3">
      <c r="A26" s="20" t="s">
        <v>18</v>
      </c>
      <c r="B26" s="20"/>
      <c r="C26" s="20"/>
      <c r="D26" s="20"/>
    </row>
    <row r="27" spans="1:4" ht="21" x14ac:dyDescent="0.35">
      <c r="A27" s="4" t="s">
        <v>19</v>
      </c>
      <c r="B27" s="4"/>
      <c r="C27" s="4"/>
      <c r="D27" s="4"/>
    </row>
  </sheetData>
  <mergeCells count="1"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Thanapisit Youngsuk</cp:lastModifiedBy>
  <dcterms:created xsi:type="dcterms:W3CDTF">2015-06-05T18:17:20Z</dcterms:created>
  <dcterms:modified xsi:type="dcterms:W3CDTF">2026-09-03T04:24:31Z</dcterms:modified>
</cp:coreProperties>
</file>