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C55480E3-EA2A-4BAC-8181-F81C9848F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D42" i="1"/>
  <c r="C42" i="1"/>
  <c r="B42" i="1"/>
  <c r="D41" i="1"/>
  <c r="C41" i="1"/>
  <c r="B41" i="1"/>
  <c r="B35" i="1"/>
  <c r="D34" i="1"/>
  <c r="C34" i="1"/>
  <c r="B34" i="1"/>
  <c r="C33" i="1"/>
  <c r="B33" i="1"/>
  <c r="B32" i="1"/>
  <c r="D30" i="1"/>
  <c r="D25" i="1"/>
  <c r="B25" i="1"/>
  <c r="D24" i="1"/>
  <c r="D48" i="1" s="1"/>
  <c r="C24" i="1"/>
  <c r="C48" i="1" s="1"/>
  <c r="B24" i="1"/>
  <c r="B48" i="1" s="1"/>
  <c r="D23" i="1"/>
  <c r="D47" i="1" s="1"/>
  <c r="C23" i="1"/>
  <c r="C47" i="1" s="1"/>
  <c r="B23" i="1"/>
  <c r="B47" i="1" s="1"/>
  <c r="D22" i="1"/>
  <c r="D46" i="1" s="1"/>
  <c r="C22" i="1"/>
  <c r="C46" i="1" s="1"/>
  <c r="B22" i="1"/>
  <c r="B46" i="1" s="1"/>
  <c r="D21" i="1"/>
  <c r="D45" i="1" s="1"/>
  <c r="C21" i="1"/>
  <c r="C45" i="1" s="1"/>
  <c r="B21" i="1"/>
  <c r="B45" i="1" s="1"/>
  <c r="D20" i="1"/>
  <c r="D44" i="1" s="1"/>
  <c r="C20" i="1"/>
  <c r="C44" i="1" s="1"/>
  <c r="B20" i="1"/>
  <c r="B44" i="1" s="1"/>
  <c r="D19" i="1"/>
  <c r="D43" i="1" s="1"/>
  <c r="C19" i="1"/>
  <c r="C43" i="1" s="1"/>
  <c r="B19" i="1"/>
  <c r="D18" i="1"/>
  <c r="C18" i="1"/>
  <c r="B18" i="1"/>
  <c r="D17" i="1"/>
  <c r="C17" i="1"/>
  <c r="B17" i="1"/>
  <c r="D16" i="1"/>
  <c r="D40" i="1" s="1"/>
  <c r="C16" i="1"/>
  <c r="C40" i="1" s="1"/>
  <c r="B16" i="1"/>
  <c r="B40" i="1" s="1"/>
  <c r="D15" i="1"/>
  <c r="D39" i="1" s="1"/>
  <c r="C15" i="1"/>
  <c r="C39" i="1" s="1"/>
  <c r="B15" i="1"/>
  <c r="B39" i="1" s="1"/>
  <c r="D14" i="1"/>
  <c r="D38" i="1" s="1"/>
  <c r="C14" i="1"/>
  <c r="B14" i="1"/>
  <c r="B38" i="1" s="1"/>
  <c r="D13" i="1"/>
  <c r="D37" i="1" s="1"/>
  <c r="C13" i="1"/>
  <c r="C37" i="1" s="1"/>
  <c r="B13" i="1"/>
  <c r="B37" i="1" s="1"/>
  <c r="D12" i="1"/>
  <c r="D36" i="1" s="1"/>
  <c r="C12" i="1"/>
  <c r="C36" i="1" s="1"/>
  <c r="B12" i="1"/>
  <c r="B36" i="1" s="1"/>
  <c r="D11" i="1"/>
  <c r="D35" i="1" s="1"/>
  <c r="C11" i="1"/>
  <c r="C35" i="1" s="1"/>
  <c r="B11" i="1"/>
  <c r="D10" i="1"/>
  <c r="C10" i="1"/>
  <c r="B10" i="1"/>
  <c r="C9" i="1"/>
  <c r="B9" i="1"/>
  <c r="D8" i="1"/>
  <c r="C8" i="1"/>
  <c r="B8" i="1"/>
  <c r="D7" i="1"/>
  <c r="C7" i="1"/>
  <c r="B7" i="1"/>
  <c r="D6" i="1"/>
  <c r="C6" i="1"/>
  <c r="C30" i="1" s="1"/>
  <c r="B6" i="1"/>
  <c r="B30" i="1" s="1"/>
  <c r="D5" i="1"/>
  <c r="D29" i="1" s="1"/>
  <c r="C5" i="1"/>
  <c r="C29" i="1" s="1"/>
  <c r="B5" i="1"/>
  <c r="B29" i="1" s="1"/>
</calcChain>
</file>

<file path=xl/sharedStrings.xml><?xml version="1.0" encoding="utf-8"?>
<sst xmlns="http://schemas.openxmlformats.org/spreadsheetml/2006/main" count="73" uniqueCount="34">
  <si>
    <t>ตารางที่ 5 จำนวนและร้อยละของผู้มีงานทำ จำแนกตามอุตสาหกรรม และเพศ ไตรมาสที่ 2 (เมษายน - มิถุนายน) 2569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</si>
  <si>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</si>
  <si>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</si>
  <si>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</si>
  <si>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</si>
  <si>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</si>
  <si>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</si>
  <si>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</si>
  <si>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เหมืองหิน</t>
  </si>
  <si>
    <t xml:space="preserve">3. การผลิต  </t>
  </si>
  <si>
    <t>4. การไฟฟ้า  ก๊าซ ไอน้ำ และระบบปรับอากาศ</t>
  </si>
  <si>
    <t>n.a.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</si>
  <si>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</si>
  <si>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</si>
  <si>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</si>
  <si>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</si>
  <si>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</si>
  <si>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</si>
  <si>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 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</si>
  <si>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</si>
  <si>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</si>
  <si>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</si>
  <si>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</si>
  <si>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</si>
  <si>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กิจกรรมด้านสุขภาพและงานสังคมสงเคราะห์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</si>
  <si>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</si>
  <si>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</si>
  <si>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</si>
  <si>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</si>
  <si>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</si>
  <si>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</si>
  <si>
    <t>4. การไฟฟ้า ก๊าซ ไอน้ำ และระบบปรับอากาศ</t>
  </si>
  <si>
    <t>5. การจัดหาน้ำ การจัดการ การบำบัดน้ำเสีย ของเสีย และสิ่งปฏิกูล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</si>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</sst>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\ #,##0_-;\-\ #,##0_-;_-\ &quot;-&quot;_-;_-@_-"/>
    <numFmt numFmtId="188" formatCode="_-* #,##0.0_-;\-* #,##0.0_-;_-* &quot;-&quot;_-;_-@_-"/>
  </numFmts>
  <fonts count="9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/>
    </xf>
    <xf numFmtId="0" fontId="2" fillId="0" borderId="0" xfId="0" quotePrefix="1" applyFont="1" applyAlignment="1">
      <alignment vertical="center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0" applyNumberFormat="1" applyFont="1"/>
    <xf numFmtId="187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188" fontId="2" fillId="2" borderId="0" xfId="0" applyNumberFormat="1" applyFont="1" applyFill="1" applyAlignment="1">
      <alignment horizontal="right"/>
    </xf>
    <xf numFmtId="188" fontId="8" fillId="0" borderId="0" xfId="0" applyNumberFormat="1" applyFont="1" applyAlignment="1">
      <alignment horizontal="right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%20&#3626;&#3619;&#3591;.%20&#3652;&#3605;&#3619;&#3617;&#3634;&#3626;&#3607;&#3637;&#3656;%202%20&#3614;.&#3624;.%202569%20&#3592;&#3633;&#3591;&#3627;&#3623;&#3633;&#3604;&#3626;&#3617;&#3640;&#3607;&#3619;&#3626;&#3591;&#3588;&#3619;&#3634;&#3617;/&#3619;&#3634;&#3618;&#3591;&#3634;&#3609;%20&#3626;&#3619;&#3591;.%20&#3652;&#3605;&#3619;&#3617;&#3634;&#3626;&#3607;&#3637;&#3656;%202%202569%20&#3652;&#3615;&#3621;&#3660;&#3614;&#3636;&#3617;&#3614;&#3660;&#3619;&#3634;&#3618;&#3591;&#3634;&#3609;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103679.44</v>
          </cell>
          <cell r="C5">
            <v>12527.58</v>
          </cell>
          <cell r="D5">
            <v>1217.27</v>
          </cell>
          <cell r="E5">
            <v>30252.82</v>
          </cell>
          <cell r="F5">
            <v>193.26</v>
          </cell>
          <cell r="G5">
            <v>85.83</v>
          </cell>
          <cell r="H5">
            <v>7772.33</v>
          </cell>
          <cell r="I5">
            <v>19595.95</v>
          </cell>
          <cell r="J5">
            <v>3367.61</v>
          </cell>
          <cell r="K5">
            <v>10294.43</v>
          </cell>
          <cell r="L5">
            <v>493.1</v>
          </cell>
          <cell r="M5">
            <v>1375.18</v>
          </cell>
          <cell r="O5">
            <v>196.78</v>
          </cell>
          <cell r="P5">
            <v>1305.56</v>
          </cell>
          <cell r="Q5">
            <v>974.27</v>
          </cell>
          <cell r="R5">
            <v>5684.03</v>
          </cell>
          <cell r="S5">
            <v>3131.56</v>
          </cell>
          <cell r="T5">
            <v>1807.17</v>
          </cell>
          <cell r="U5">
            <v>741.73</v>
          </cell>
          <cell r="V5">
            <v>2002.84</v>
          </cell>
          <cell r="W5">
            <v>660.14</v>
          </cell>
        </row>
        <row r="6">
          <cell r="B6">
            <v>54162.16</v>
          </cell>
          <cell r="C6">
            <v>8433.64</v>
          </cell>
          <cell r="D6">
            <v>947.46</v>
          </cell>
          <cell r="E6">
            <v>13359.41</v>
          </cell>
          <cell r="F6">
            <v>193.26</v>
          </cell>
          <cell r="G6">
            <v>29.18</v>
          </cell>
          <cell r="H6">
            <v>6863.79</v>
          </cell>
          <cell r="I6">
            <v>10148.43</v>
          </cell>
          <cell r="J6">
            <v>2881.83</v>
          </cell>
          <cell r="K6">
            <v>2802.57</v>
          </cell>
          <cell r="L6">
            <v>387.04</v>
          </cell>
          <cell r="M6">
            <v>578.75</v>
          </cell>
          <cell r="O6">
            <v>50.09</v>
          </cell>
          <cell r="P6">
            <v>744.48</v>
          </cell>
          <cell r="Q6">
            <v>856.56</v>
          </cell>
          <cell r="R6">
            <v>3834.12</v>
          </cell>
          <cell r="S6">
            <v>826.9</v>
          </cell>
          <cell r="T6">
            <v>364.32</v>
          </cell>
          <cell r="U6">
            <v>402.53</v>
          </cell>
          <cell r="V6">
            <v>457.81</v>
          </cell>
        </row>
        <row r="7">
          <cell r="B7">
            <v>49517.279999999999</v>
          </cell>
          <cell r="C7">
            <v>4093.94</v>
          </cell>
          <cell r="D7">
            <v>269.81</v>
          </cell>
          <cell r="E7">
            <v>16893.41</v>
          </cell>
          <cell r="G7">
            <v>56.65</v>
          </cell>
          <cell r="H7">
            <v>908.54</v>
          </cell>
          <cell r="I7">
            <v>9447.51</v>
          </cell>
          <cell r="J7">
            <v>485.79</v>
          </cell>
          <cell r="K7">
            <v>7491.86</v>
          </cell>
          <cell r="L7">
            <v>106.06</v>
          </cell>
          <cell r="M7">
            <v>796.44</v>
          </cell>
          <cell r="O7">
            <v>146.69</v>
          </cell>
          <cell r="P7">
            <v>561.08000000000004</v>
          </cell>
          <cell r="Q7">
            <v>117.71</v>
          </cell>
          <cell r="R7">
            <v>1849.91</v>
          </cell>
          <cell r="S7">
            <v>2304.66</v>
          </cell>
          <cell r="T7">
            <v>1442.85</v>
          </cell>
          <cell r="U7">
            <v>339.2</v>
          </cell>
          <cell r="V7">
            <v>1545.03</v>
          </cell>
          <cell r="W7">
            <v>660.14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F9" sqref="F9"/>
    </sheetView>
  </sheetViews>
  <sheetFormatPr defaultRowHeight="14.25" x14ac:dyDescent="0.2"/>
  <cols>
    <col min="1" max="1" width="42.125" customWidth="1"/>
    <col min="2" max="2" width="13.75" customWidth="1"/>
    <col min="3" max="3" width="14" customWidth="1"/>
    <col min="4" max="4" width="14.5" customWidth="1"/>
  </cols>
  <sheetData>
    <row r="1" spans="1:4" ht="21" x14ac:dyDescent="0.35">
      <c r="A1" s="1" t="s">
        <v>0</v>
      </c>
      <c r="B1" s="2"/>
      <c r="C1" s="2"/>
      <c r="D1" s="2"/>
    </row>
    <row r="2" spans="1:4" ht="18.75" x14ac:dyDescent="0.3">
      <c r="A2" s="3"/>
      <c r="B2" s="2"/>
      <c r="C2" s="2"/>
      <c r="D2" s="2"/>
    </row>
    <row r="3" spans="1:4" ht="18.75" x14ac:dyDescent="0.2">
      <c r="A3" s="21" t="s">
        <v>1</v>
      </c>
      <c r="B3" s="22" t="s">
        <v>2</v>
      </c>
      <c r="C3" s="22" t="s">
        <v>3</v>
      </c>
      <c r="D3" s="22" t="s">
        <v>4</v>
      </c>
    </row>
    <row r="4" spans="1:4" ht="18.75" x14ac:dyDescent="0.2">
      <c r="A4" s="4"/>
      <c r="B4" s="5" t="s">
        <v>5</v>
      </c>
      <c r="C4" s="5"/>
      <c r="D4" s="5"/>
    </row>
    <row r="5" spans="1:4" ht="17.25" x14ac:dyDescent="0.3">
      <c r="A5" s="6" t="s">
        <v>6</v>
      </c>
      <c r="B5" s="7">
        <f>[1]T4!$B$5</f>
        <v>103679.44</v>
      </c>
      <c r="C5" s="7">
        <f>[1]T4!$B$6</f>
        <v>54162.16</v>
      </c>
      <c r="D5" s="7">
        <f>[1]T4!$B$7</f>
        <v>49517.279999999999</v>
      </c>
    </row>
    <row r="6" spans="1:4" ht="15" x14ac:dyDescent="0.25">
      <c r="A6" s="8" t="s">
        <v>7</v>
      </c>
      <c r="B6" s="9">
        <f>[1]T4!$C$5</f>
        <v>12527.58</v>
      </c>
      <c r="C6" s="9">
        <f>[1]T4!$C$6</f>
        <v>8433.64</v>
      </c>
      <c r="D6" s="9">
        <f>[1]T4!$C$7</f>
        <v>4093.94</v>
      </c>
    </row>
    <row r="7" spans="1:4" ht="15" x14ac:dyDescent="0.25">
      <c r="A7" s="8" t="s">
        <v>8</v>
      </c>
      <c r="B7" s="9">
        <f>[1]T4!$D$5</f>
        <v>1217.27</v>
      </c>
      <c r="C7" s="9">
        <f>[1]T4!$D$6</f>
        <v>947.46</v>
      </c>
      <c r="D7" s="9">
        <f>[1]T4!$D$7</f>
        <v>269.81</v>
      </c>
    </row>
    <row r="8" spans="1:4" ht="15" x14ac:dyDescent="0.25">
      <c r="A8" s="10" t="s">
        <v>9</v>
      </c>
      <c r="B8" s="9">
        <f>[1]T4!$E$5</f>
        <v>30252.82</v>
      </c>
      <c r="C8" s="9">
        <f>[1]T4!$E$6</f>
        <v>13359.41</v>
      </c>
      <c r="D8" s="9">
        <f>[1]T4!$E$7</f>
        <v>16893.41</v>
      </c>
    </row>
    <row r="9" spans="1:4" ht="15" x14ac:dyDescent="0.25">
      <c r="A9" s="10" t="s">
        <v>10</v>
      </c>
      <c r="B9" s="9">
        <f>[1]T4!$F$5</f>
        <v>193.26</v>
      </c>
      <c r="C9" s="9">
        <f>[1]T4!$F$6</f>
        <v>193.26</v>
      </c>
      <c r="D9" s="9" t="s">
        <v>11</v>
      </c>
    </row>
    <row r="10" spans="1:4" ht="15" x14ac:dyDescent="0.25">
      <c r="A10" s="8" t="s">
        <v>12</v>
      </c>
      <c r="B10" s="9">
        <f>[1]T4!$G$5</f>
        <v>85.83</v>
      </c>
      <c r="C10" s="9">
        <f>[1]T4!$G$6</f>
        <v>29.18</v>
      </c>
      <c r="D10" s="9">
        <f>[1]T4!$G$7</f>
        <v>56.65</v>
      </c>
    </row>
    <row r="11" spans="1:4" ht="15" x14ac:dyDescent="0.25">
      <c r="A11" s="8" t="s">
        <v>13</v>
      </c>
      <c r="B11" s="9">
        <f>[1]T4!$H$5</f>
        <v>7772.33</v>
      </c>
      <c r="C11" s="9">
        <f>[1]T4!$H$6</f>
        <v>6863.79</v>
      </c>
      <c r="D11" s="9">
        <f>[1]T4!$H$7</f>
        <v>908.54</v>
      </c>
    </row>
    <row r="12" spans="1:4" ht="15" x14ac:dyDescent="0.25">
      <c r="A12" s="10" t="s">
        <v>14</v>
      </c>
      <c r="B12" s="9">
        <f>[1]T4!$I$5</f>
        <v>19595.95</v>
      </c>
      <c r="C12" s="9">
        <f>[1]T4!$I$6</f>
        <v>10148.43</v>
      </c>
      <c r="D12" s="9">
        <f>[1]T4!$I$7</f>
        <v>9447.51</v>
      </c>
    </row>
    <row r="13" spans="1:4" ht="15" x14ac:dyDescent="0.25">
      <c r="A13" s="10" t="s">
        <v>15</v>
      </c>
      <c r="B13" s="9">
        <f>[1]T4!$J$5</f>
        <v>3367.61</v>
      </c>
      <c r="C13" s="9">
        <f>[1]T4!$J$6</f>
        <v>2881.83</v>
      </c>
      <c r="D13" s="9">
        <f>[1]T4!$J$7</f>
        <v>485.79</v>
      </c>
    </row>
    <row r="14" spans="1:4" ht="15" x14ac:dyDescent="0.25">
      <c r="A14" s="10" t="s">
        <v>16</v>
      </c>
      <c r="B14" s="9">
        <f>[1]T4!$K$5</f>
        <v>10294.43</v>
      </c>
      <c r="C14" s="11">
        <f>[1]T4!$K$6</f>
        <v>2802.57</v>
      </c>
      <c r="D14" s="11">
        <f>[1]T4!$K$7</f>
        <v>7491.86</v>
      </c>
    </row>
    <row r="15" spans="1:4" ht="15" x14ac:dyDescent="0.25">
      <c r="A15" s="10" t="s">
        <v>17</v>
      </c>
      <c r="B15" s="12">
        <f>[1]T4!$L$5</f>
        <v>493.1</v>
      </c>
      <c r="C15" s="12">
        <f>[1]T4!$L$6</f>
        <v>387.04</v>
      </c>
      <c r="D15" s="12">
        <f>[1]T4!$L$7</f>
        <v>106.06</v>
      </c>
    </row>
    <row r="16" spans="1:4" ht="15" x14ac:dyDescent="0.25">
      <c r="A16" s="10" t="s">
        <v>18</v>
      </c>
      <c r="B16" s="9">
        <f>[1]T4!$M$5</f>
        <v>1375.18</v>
      </c>
      <c r="C16" s="9">
        <f>[1]T4!$M$6</f>
        <v>578.75</v>
      </c>
      <c r="D16" s="9">
        <f>[1]T4!$M$7</f>
        <v>796.44</v>
      </c>
    </row>
    <row r="17" spans="1:4" ht="15" x14ac:dyDescent="0.25">
      <c r="A17" s="10" t="s">
        <v>19</v>
      </c>
      <c r="B17" s="9">
        <f>[1]T4!$O$5</f>
        <v>196.78</v>
      </c>
      <c r="C17" s="9">
        <f>[1]T4!$O$6</f>
        <v>50.09</v>
      </c>
      <c r="D17" s="9">
        <f>[1]T4!$O$7</f>
        <v>146.69</v>
      </c>
    </row>
    <row r="18" spans="1:4" ht="15" x14ac:dyDescent="0.25">
      <c r="A18" s="10" t="s">
        <v>20</v>
      </c>
      <c r="B18" s="9">
        <f>[1]T4!$P$5</f>
        <v>1305.56</v>
      </c>
      <c r="C18" s="9">
        <f>[1]T4!$P$6</f>
        <v>744.48</v>
      </c>
      <c r="D18" s="9">
        <f>[1]T4!$P$7</f>
        <v>561.08000000000004</v>
      </c>
    </row>
    <row r="19" spans="1:4" ht="15" x14ac:dyDescent="0.25">
      <c r="A19" s="10" t="s">
        <v>21</v>
      </c>
      <c r="B19" s="9">
        <f>[1]T4!$Q$5</f>
        <v>974.27</v>
      </c>
      <c r="C19" s="9">
        <f>[1]T4!$Q$6</f>
        <v>856.56</v>
      </c>
      <c r="D19" s="9">
        <f>[1]T4!$Q$7</f>
        <v>117.71</v>
      </c>
    </row>
    <row r="20" spans="1:4" ht="15" x14ac:dyDescent="0.25">
      <c r="A20" s="10" t="s">
        <v>22</v>
      </c>
      <c r="B20" s="9">
        <f>[1]T4!$R$5</f>
        <v>5684.03</v>
      </c>
      <c r="C20" s="9">
        <f>[1]T4!$R$6</f>
        <v>3834.12</v>
      </c>
      <c r="D20" s="9">
        <f>[1]T4!$R$7</f>
        <v>1849.91</v>
      </c>
    </row>
    <row r="21" spans="1:4" ht="15" x14ac:dyDescent="0.25">
      <c r="A21" s="10" t="s">
        <v>23</v>
      </c>
      <c r="B21" s="9">
        <f>[1]T4!$S$5</f>
        <v>3131.56</v>
      </c>
      <c r="C21" s="9">
        <f>[1]T4!$S$6</f>
        <v>826.9</v>
      </c>
      <c r="D21" s="9">
        <f>[1]T4!$S$7</f>
        <v>2304.66</v>
      </c>
    </row>
    <row r="22" spans="1:4" ht="15" x14ac:dyDescent="0.25">
      <c r="A22" s="10" t="s">
        <v>24</v>
      </c>
      <c r="B22" s="9">
        <f>[1]T4!$T$5</f>
        <v>1807.17</v>
      </c>
      <c r="C22" s="9">
        <f>[1]T4!$T$6</f>
        <v>364.32</v>
      </c>
      <c r="D22" s="9">
        <f>[1]T4!$T$7</f>
        <v>1442.85</v>
      </c>
    </row>
    <row r="23" spans="1:4" ht="15" x14ac:dyDescent="0.25">
      <c r="A23" s="10" t="s">
        <v>25</v>
      </c>
      <c r="B23" s="9">
        <f>[1]T4!$U$5</f>
        <v>741.73</v>
      </c>
      <c r="C23" s="9">
        <f>[1]T4!$U$6</f>
        <v>402.53</v>
      </c>
      <c r="D23" s="9">
        <f>[1]T4!$U$7</f>
        <v>339.2</v>
      </c>
    </row>
    <row r="24" spans="1:4" ht="15" x14ac:dyDescent="0.25">
      <c r="A24" s="10" t="s">
        <v>26</v>
      </c>
      <c r="B24" s="9">
        <f>[1]T4!$V$5</f>
        <v>2002.84</v>
      </c>
      <c r="C24" s="9">
        <f>[1]T4!$V$6</f>
        <v>457.81</v>
      </c>
      <c r="D24" s="9">
        <f>[1]T4!$V$7</f>
        <v>1545.03</v>
      </c>
    </row>
    <row r="25" spans="1:4" ht="15" x14ac:dyDescent="0.25">
      <c r="A25" s="10" t="s">
        <v>27</v>
      </c>
      <c r="B25" s="9">
        <f>[1]T4!$W$5</f>
        <v>660.14</v>
      </c>
      <c r="C25" s="9" t="s">
        <v>11</v>
      </c>
      <c r="D25" s="9">
        <f>[1]T4!$W$7</f>
        <v>660.14</v>
      </c>
    </row>
    <row r="26" spans="1:4" ht="15" x14ac:dyDescent="0.25">
      <c r="A26" s="10" t="s">
        <v>28</v>
      </c>
      <c r="B26" s="9" t="s">
        <v>11</v>
      </c>
      <c r="C26" s="9" t="s">
        <v>11</v>
      </c>
      <c r="D26" s="9" t="s">
        <v>11</v>
      </c>
    </row>
    <row r="27" spans="1:4" ht="15" x14ac:dyDescent="0.25">
      <c r="A27" s="10" t="s">
        <v>29</v>
      </c>
      <c r="B27" s="9" t="s">
        <v>11</v>
      </c>
      <c r="C27" s="9" t="s">
        <v>11</v>
      </c>
      <c r="D27" s="9" t="s">
        <v>11</v>
      </c>
    </row>
    <row r="28" spans="1:4" ht="18.75" x14ac:dyDescent="0.2">
      <c r="A28" s="13"/>
      <c r="B28" s="14" t="s">
        <v>30</v>
      </c>
      <c r="C28" s="14"/>
      <c r="D28" s="14"/>
    </row>
    <row r="29" spans="1:4" ht="17.25" x14ac:dyDescent="0.2">
      <c r="A29" s="6" t="s">
        <v>6</v>
      </c>
      <c r="B29" s="15">
        <f>B5/B$5*100</f>
        <v>100</v>
      </c>
      <c r="C29" s="15">
        <f>C5/C$5*100</f>
        <v>100</v>
      </c>
      <c r="D29" s="15">
        <f>D5/D$5*100</f>
        <v>100</v>
      </c>
    </row>
    <row r="30" spans="1:4" ht="15" x14ac:dyDescent="0.25">
      <c r="A30" s="8" t="s">
        <v>7</v>
      </c>
      <c r="B30" s="16">
        <f t="shared" ref="B30:D45" si="0">IF(B6="-","-",B6*100/B$5)</f>
        <v>12.082993503822937</v>
      </c>
      <c r="C30" s="16">
        <f t="shared" si="0"/>
        <v>15.571092437967762</v>
      </c>
      <c r="D30" s="16">
        <f t="shared" si="0"/>
        <v>8.2676996797885511</v>
      </c>
    </row>
    <row r="31" spans="1:4" ht="15" x14ac:dyDescent="0.25">
      <c r="A31" s="8" t="s">
        <v>8</v>
      </c>
      <c r="B31" s="17" t="s">
        <v>11</v>
      </c>
      <c r="C31" s="17" t="s">
        <v>11</v>
      </c>
      <c r="D31" s="17" t="s">
        <v>11</v>
      </c>
    </row>
    <row r="32" spans="1:4" ht="15" x14ac:dyDescent="0.25">
      <c r="A32" s="10" t="s">
        <v>9</v>
      </c>
      <c r="B32" s="16">
        <f t="shared" si="0"/>
        <v>29.179189239448053</v>
      </c>
      <c r="C32" s="16">
        <v>25.7</v>
      </c>
      <c r="D32" s="16">
        <v>34.6</v>
      </c>
    </row>
    <row r="33" spans="1:4" ht="15" x14ac:dyDescent="0.25">
      <c r="A33" s="10" t="s">
        <v>31</v>
      </c>
      <c r="B33" s="16">
        <f>IF(B9="-","-",B9*100/B$5)</f>
        <v>0.18640146976102495</v>
      </c>
      <c r="C33" s="16">
        <f t="shared" si="0"/>
        <v>0.35681737951366782</v>
      </c>
      <c r="D33" s="16" t="s">
        <v>11</v>
      </c>
    </row>
    <row r="34" spans="1:4" ht="15" x14ac:dyDescent="0.25">
      <c r="A34" s="8" t="s">
        <v>32</v>
      </c>
      <c r="B34" s="16">
        <f>IF(B10="-","-",B10*100/B$5)</f>
        <v>8.2784011950681829E-2</v>
      </c>
      <c r="C34" s="16">
        <f t="shared" si="0"/>
        <v>5.3875251651706646E-2</v>
      </c>
      <c r="D34" s="16">
        <f t="shared" si="0"/>
        <v>0.11440450687113671</v>
      </c>
    </row>
    <row r="35" spans="1:4" ht="15" x14ac:dyDescent="0.25">
      <c r="A35" s="8" t="s">
        <v>13</v>
      </c>
      <c r="B35" s="16">
        <f t="shared" si="0"/>
        <v>7.4965007527046827</v>
      </c>
      <c r="C35" s="16">
        <f t="shared" si="0"/>
        <v>12.672666673559547</v>
      </c>
      <c r="D35" s="16">
        <f t="shared" si="0"/>
        <v>1.8347938335869822</v>
      </c>
    </row>
    <row r="36" spans="1:4" ht="15" x14ac:dyDescent="0.25">
      <c r="A36" s="10" t="s">
        <v>14</v>
      </c>
      <c r="B36" s="16">
        <f t="shared" si="0"/>
        <v>18.900516823779139</v>
      </c>
      <c r="C36" s="16">
        <f t="shared" si="0"/>
        <v>18.737122005473932</v>
      </c>
      <c r="D36" s="16">
        <f t="shared" si="0"/>
        <v>19.07921840618063</v>
      </c>
    </row>
    <row r="37" spans="1:4" ht="15" x14ac:dyDescent="0.25">
      <c r="A37" s="10" t="s">
        <v>15</v>
      </c>
      <c r="B37" s="16">
        <f t="shared" si="0"/>
        <v>3.2480981764562</v>
      </c>
      <c r="C37" s="16">
        <f t="shared" si="0"/>
        <v>5.3207442243810066</v>
      </c>
      <c r="D37" s="16">
        <f t="shared" si="0"/>
        <v>0.98105146324676962</v>
      </c>
    </row>
    <row r="38" spans="1:4" ht="15" x14ac:dyDescent="0.25">
      <c r="A38" s="10" t="s">
        <v>16</v>
      </c>
      <c r="B38" s="16">
        <f t="shared" si="0"/>
        <v>9.9290949102348538</v>
      </c>
      <c r="C38" s="16">
        <v>5.9</v>
      </c>
      <c r="D38" s="16">
        <f t="shared" si="0"/>
        <v>15.129789035262034</v>
      </c>
    </row>
    <row r="39" spans="1:4" ht="15" x14ac:dyDescent="0.25">
      <c r="A39" s="10" t="s">
        <v>17</v>
      </c>
      <c r="B39" s="16">
        <f t="shared" si="0"/>
        <v>0.47560056265736</v>
      </c>
      <c r="C39" s="16">
        <f t="shared" si="0"/>
        <v>0.71459483890598152</v>
      </c>
      <c r="D39" s="16">
        <f t="shared" si="0"/>
        <v>0.21418785522952796</v>
      </c>
    </row>
    <row r="40" spans="1:4" ht="15" x14ac:dyDescent="0.25">
      <c r="A40" s="10" t="s">
        <v>18</v>
      </c>
      <c r="B40" s="16">
        <f t="shared" si="0"/>
        <v>1.3263767628374536</v>
      </c>
      <c r="C40" s="16">
        <f t="shared" si="0"/>
        <v>1.0685504418583009</v>
      </c>
      <c r="D40" s="16">
        <f t="shared" si="0"/>
        <v>1.6084082162832853</v>
      </c>
    </row>
    <row r="41" spans="1:4" ht="15" x14ac:dyDescent="0.25">
      <c r="A41" s="10" t="s">
        <v>19</v>
      </c>
      <c r="B41" s="16">
        <f t="shared" si="0"/>
        <v>0.1897965498270438</v>
      </c>
      <c r="C41" s="16">
        <f t="shared" si="0"/>
        <v>9.2481540618025562E-2</v>
      </c>
      <c r="D41" s="16">
        <f t="shared" si="0"/>
        <v>0.29624001964566715</v>
      </c>
    </row>
    <row r="42" spans="1:4" ht="15" x14ac:dyDescent="0.25">
      <c r="A42" s="10" t="s">
        <v>20</v>
      </c>
      <c r="B42" s="16">
        <f t="shared" si="0"/>
        <v>1.2592274803953416</v>
      </c>
      <c r="C42" s="16">
        <f t="shared" si="0"/>
        <v>1.374538977027504</v>
      </c>
      <c r="D42" s="16">
        <f t="shared" si="0"/>
        <v>1.1330993947971295</v>
      </c>
    </row>
    <row r="43" spans="1:4" ht="15" x14ac:dyDescent="0.25">
      <c r="A43" s="10" t="s">
        <v>21</v>
      </c>
      <c r="B43" s="16">
        <f t="shared" si="0"/>
        <v>0.9396945045227868</v>
      </c>
      <c r="C43" s="16">
        <f t="shared" si="0"/>
        <v>1.5814731170248748</v>
      </c>
      <c r="D43" s="16">
        <f t="shared" si="0"/>
        <v>0.23771499565404239</v>
      </c>
    </row>
    <row r="44" spans="1:4" ht="15" x14ac:dyDescent="0.25">
      <c r="A44" s="10" t="s">
        <v>22</v>
      </c>
      <c r="B44" s="16">
        <f t="shared" si="0"/>
        <v>5.4823116328560415</v>
      </c>
      <c r="C44" s="16">
        <f t="shared" si="0"/>
        <v>7.0789643544496741</v>
      </c>
      <c r="D44" s="16">
        <f t="shared" si="0"/>
        <v>3.7358877547393559</v>
      </c>
    </row>
    <row r="45" spans="1:4" ht="15" x14ac:dyDescent="0.25">
      <c r="A45" s="10" t="s">
        <v>23</v>
      </c>
      <c r="B45" s="16">
        <f t="shared" si="0"/>
        <v>3.0204252646426331</v>
      </c>
      <c r="C45" s="16">
        <f t="shared" si="0"/>
        <v>1.5267116377928796</v>
      </c>
      <c r="D45" s="16">
        <f t="shared" si="0"/>
        <v>4.6542540301082775</v>
      </c>
    </row>
    <row r="46" spans="1:4" ht="15" x14ac:dyDescent="0.25">
      <c r="A46" s="10" t="s">
        <v>24</v>
      </c>
      <c r="B46" s="16">
        <f t="shared" ref="B46:D48" si="1">IF(B22="-","-",B22*100/B$5)</f>
        <v>1.7430360349168552</v>
      </c>
      <c r="C46" s="16">
        <f t="shared" si="1"/>
        <v>0.67264673343899128</v>
      </c>
      <c r="D46" s="16">
        <f t="shared" si="1"/>
        <v>2.9138312928335321</v>
      </c>
    </row>
    <row r="47" spans="1:4" ht="15" x14ac:dyDescent="0.25">
      <c r="A47" s="10" t="s">
        <v>25</v>
      </c>
      <c r="B47" s="16">
        <f t="shared" si="1"/>
        <v>0.71540702766141484</v>
      </c>
      <c r="C47" s="16">
        <f t="shared" si="1"/>
        <v>0.74319414144487583</v>
      </c>
      <c r="D47" s="16">
        <f t="shared" si="1"/>
        <v>0.68501339330431721</v>
      </c>
    </row>
    <row r="48" spans="1:4" ht="15" x14ac:dyDescent="0.25">
      <c r="A48" s="10" t="s">
        <v>26</v>
      </c>
      <c r="B48" s="16">
        <f t="shared" si="1"/>
        <v>1.9317619771094443</v>
      </c>
      <c r="C48" s="16">
        <f t="shared" si="1"/>
        <v>0.84525801777477116</v>
      </c>
      <c r="D48" s="16">
        <f t="shared" si="1"/>
        <v>3.1201834995783293</v>
      </c>
    </row>
    <row r="49" spans="1:4" ht="15" x14ac:dyDescent="0.25">
      <c r="A49" s="10" t="s">
        <v>27</v>
      </c>
      <c r="B49" s="16">
        <v>1.8</v>
      </c>
      <c r="C49" s="16" t="s">
        <v>11</v>
      </c>
      <c r="D49" s="16">
        <v>1.4</v>
      </c>
    </row>
    <row r="50" spans="1:4" ht="15" x14ac:dyDescent="0.25">
      <c r="A50" s="10" t="s">
        <v>28</v>
      </c>
      <c r="B50" s="16" t="s">
        <v>11</v>
      </c>
      <c r="C50" s="16" t="s">
        <v>11</v>
      </c>
      <c r="D50" s="18" t="s">
        <v>11</v>
      </c>
    </row>
    <row r="51" spans="1:4" ht="15" x14ac:dyDescent="0.25">
      <c r="A51" s="19" t="s">
        <v>29</v>
      </c>
      <c r="B51" s="20" t="s">
        <v>11</v>
      </c>
      <c r="C51" s="20" t="s">
        <v>11</v>
      </c>
      <c r="D51" s="20" t="s">
        <v>11</v>
      </c>
    </row>
    <row r="52" spans="1:4" ht="15" x14ac:dyDescent="0.25">
      <c r="A52" s="2" t="s">
        <v>33</v>
      </c>
      <c r="B52" s="2"/>
      <c r="C52" s="2"/>
      <c r="D52" s="2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2026-09-03T04:20:04Z</dcterms:modified>
</cp:coreProperties>
</file>