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54E9E0A5-9578-4F18-A1CC-0F513D9B7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15" i="1"/>
  <c r="D28" i="1" s="1"/>
  <c r="C15" i="1"/>
  <c r="C28" i="1" s="1"/>
  <c r="B15" i="1"/>
  <c r="B28" i="1" s="1"/>
  <c r="D14" i="1"/>
  <c r="D27" i="1" s="1"/>
  <c r="C14" i="1"/>
  <c r="C27" i="1" s="1"/>
  <c r="B14" i="1"/>
  <c r="B27" i="1" s="1"/>
  <c r="D13" i="1"/>
  <c r="D26" i="1" s="1"/>
  <c r="C13" i="1"/>
  <c r="C26" i="1" s="1"/>
  <c r="B13" i="1"/>
  <c r="B26" i="1" s="1"/>
  <c r="D12" i="1"/>
  <c r="D25" i="1" s="1"/>
  <c r="C12" i="1"/>
  <c r="C25" i="1" s="1"/>
  <c r="B12" i="1"/>
  <c r="B25" i="1" s="1"/>
  <c r="D11" i="1"/>
  <c r="D24" i="1" s="1"/>
  <c r="C11" i="1"/>
  <c r="C24" i="1" s="1"/>
  <c r="B11" i="1"/>
  <c r="B24" i="1" s="1"/>
  <c r="D10" i="1"/>
  <c r="D23" i="1" s="1"/>
  <c r="C10" i="1"/>
  <c r="C23" i="1" s="1"/>
  <c r="B10" i="1"/>
  <c r="B23" i="1" s="1"/>
  <c r="D9" i="1"/>
  <c r="C9" i="1"/>
  <c r="B9" i="1"/>
  <c r="D8" i="1"/>
  <c r="C8" i="1"/>
  <c r="B8" i="1"/>
  <c r="D7" i="1"/>
  <c r="D20" i="1" s="1"/>
  <c r="C7" i="1"/>
  <c r="C20" i="1" s="1"/>
  <c r="B7" i="1"/>
  <c r="B20" i="1" s="1"/>
  <c r="D5" i="1"/>
  <c r="D18" i="1" s="1"/>
  <c r="C5" i="1"/>
  <c r="C18" i="1" s="1"/>
  <c r="B5" i="1"/>
  <c r="B18" i="1" s="1"/>
</calcChain>
</file>

<file path=xl/sharedStrings.xml><?xml version="1.0" encoding="utf-8"?>
<sst xmlns="http://schemas.openxmlformats.org/spreadsheetml/2006/main" count="36" uniqueCount="20">
  <si>
    <t>ตารางที่ 4 จำนวนและร้อยละของผู้มีงานทำ จำแนกตามอาชีพและเพศ ไตรมาสที่ 2 (เมษายน - มิถุนายน) 2569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</si>
  <si>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</si>
  <si>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</si>
  <si>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</si>
  <si>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</si>
  <si>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</si>
  <si>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</si>
  <si>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</si>
  <si>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</si>
  <si>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</si>
  <si>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</si>
  <si>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</si>
  <si>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</si>
  <si>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</si>
  <si>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และผู้ปฏิบัติงานด้านการประกอบ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</si>
  <si>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</si>
  <si>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</si>
  <si>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n.a.</t>
  </si>
  <si>
    <t>ร้อยละ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</si>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</sst>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\ #,##0_-;\-\ #,##0_-;_-\ &quot;-&quot;_-;_-@_-"/>
    <numFmt numFmtId="188" formatCode="_-* #,##0.0_-;\-* #,##0.0_-;_-* &quot;-&quot;_-;_-@_-"/>
  </numFmts>
  <fonts count="6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0" xfId="0" applyNumberFormat="1" applyFont="1"/>
    <xf numFmtId="0" fontId="5" fillId="0" borderId="0" xfId="0" quotePrefix="1" applyFont="1" applyAlignment="1">
      <alignment horizontal="left" vertical="center"/>
    </xf>
    <xf numFmtId="187" fontId="5" fillId="0" borderId="0" xfId="0" applyNumberFormat="1" applyFont="1"/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5" fillId="0" borderId="3" xfId="0" quotePrefix="1" applyFont="1" applyBorder="1" applyAlignment="1">
      <alignment horizontal="left" vertical="center"/>
    </xf>
    <xf numFmtId="188" fontId="5" fillId="0" borderId="3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>
        <row r="6">
          <cell r="B6">
            <v>103679.44</v>
          </cell>
          <cell r="C6">
            <v>3636.43</v>
          </cell>
          <cell r="D6">
            <v>4421.6499999999996</v>
          </cell>
          <cell r="E6">
            <v>5549.19</v>
          </cell>
          <cell r="F6">
            <v>4663.0200000000004</v>
          </cell>
          <cell r="G6">
            <v>22983.279999999999</v>
          </cell>
          <cell r="H6">
            <v>8419.56</v>
          </cell>
          <cell r="I6">
            <v>18718.37</v>
          </cell>
          <cell r="J6">
            <v>10689.52</v>
          </cell>
          <cell r="K6">
            <v>24598.43</v>
          </cell>
        </row>
        <row r="7">
          <cell r="B7">
            <v>54162.16</v>
          </cell>
          <cell r="C7">
            <v>2354.85</v>
          </cell>
          <cell r="D7">
            <v>1377.66</v>
          </cell>
          <cell r="E7">
            <v>2328.52</v>
          </cell>
          <cell r="F7">
            <v>1411.64</v>
          </cell>
          <cell r="G7">
            <v>9144.9599999999991</v>
          </cell>
          <cell r="H7">
            <v>5931.51</v>
          </cell>
          <cell r="I7">
            <v>11435.58</v>
          </cell>
          <cell r="J7">
            <v>8473.2900000000009</v>
          </cell>
          <cell r="K7">
            <v>11704.15</v>
          </cell>
        </row>
        <row r="8">
          <cell r="B8">
            <v>49517.279999999999</v>
          </cell>
          <cell r="C8">
            <v>1281.58</v>
          </cell>
          <cell r="D8">
            <v>3043.99</v>
          </cell>
          <cell r="E8">
            <v>3220.67</v>
          </cell>
          <cell r="F8">
            <v>3251.37</v>
          </cell>
          <cell r="G8">
            <v>13838.32</v>
          </cell>
          <cell r="H8">
            <v>2488.0500000000002</v>
          </cell>
          <cell r="I8">
            <v>7282.79</v>
          </cell>
          <cell r="J8">
            <v>2216.23</v>
          </cell>
          <cell r="K8">
            <v>12894.28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G7" sqref="G7"/>
    </sheetView>
  </sheetViews>
  <sheetFormatPr defaultRowHeight="14.25" x14ac:dyDescent="0.2"/>
  <cols>
    <col min="1" max="1" width="53.75" customWidth="1"/>
  </cols>
  <sheetData>
    <row r="1" spans="1:4" ht="21" x14ac:dyDescent="0.35">
      <c r="A1" s="1" t="s">
        <v>0</v>
      </c>
      <c r="B1" s="2"/>
      <c r="C1" s="2"/>
      <c r="D1" s="2"/>
    </row>
    <row r="2" spans="1:4" ht="15.75" x14ac:dyDescent="0.25">
      <c r="A2" s="3"/>
      <c r="B2" s="3"/>
      <c r="C2" s="3"/>
      <c r="D2" s="3"/>
    </row>
    <row r="3" spans="1:4" ht="18.75" x14ac:dyDescent="0.2">
      <c r="A3" s="17" t="s">
        <v>1</v>
      </c>
      <c r="B3" s="18" t="s">
        <v>2</v>
      </c>
      <c r="C3" s="18" t="s">
        <v>3</v>
      </c>
      <c r="D3" s="18" t="s">
        <v>4</v>
      </c>
    </row>
    <row r="4" spans="1:4" ht="18.75" x14ac:dyDescent="0.2">
      <c r="A4" s="4"/>
      <c r="B4" s="5" t="s">
        <v>5</v>
      </c>
      <c r="C4" s="5"/>
      <c r="D4" s="5"/>
    </row>
    <row r="5" spans="1:4" ht="18.75" x14ac:dyDescent="0.3">
      <c r="A5" s="4" t="s">
        <v>6</v>
      </c>
      <c r="B5" s="6">
        <f>[1]T3!$B$6</f>
        <v>103679.44</v>
      </c>
      <c r="C5" s="6">
        <f>[1]T3!$B$7</f>
        <v>54162.16</v>
      </c>
      <c r="D5" s="6">
        <f>[1]T3!$B$8</f>
        <v>49517.279999999999</v>
      </c>
    </row>
    <row r="6" spans="1:4" ht="18.75" x14ac:dyDescent="0.3">
      <c r="A6" s="4"/>
      <c r="B6" s="6"/>
      <c r="C6" s="6"/>
      <c r="D6" s="6"/>
    </row>
    <row r="7" spans="1:4" ht="18.75" x14ac:dyDescent="0.3">
      <c r="A7" s="7" t="s">
        <v>7</v>
      </c>
      <c r="B7" s="8">
        <f>[1]T3!$C$6</f>
        <v>3636.43</v>
      </c>
      <c r="C7" s="8">
        <f>[1]T3!$C$7</f>
        <v>2354.85</v>
      </c>
      <c r="D7" s="8">
        <f>[1]T3!$C$8</f>
        <v>1281.58</v>
      </c>
    </row>
    <row r="8" spans="1:4" ht="18.75" x14ac:dyDescent="0.3">
      <c r="A8" s="9" t="s">
        <v>8</v>
      </c>
      <c r="B8" s="8">
        <f>[1]T3!$D$6</f>
        <v>4421.6499999999996</v>
      </c>
      <c r="C8" s="8">
        <f>[1]T3!$D$7</f>
        <v>1377.66</v>
      </c>
      <c r="D8" s="8">
        <f>[1]T3!$D$8</f>
        <v>3043.99</v>
      </c>
    </row>
    <row r="9" spans="1:4" ht="18.75" x14ac:dyDescent="0.3">
      <c r="A9" s="7" t="s">
        <v>9</v>
      </c>
      <c r="B9" s="8">
        <f>[1]T3!$E$6</f>
        <v>5549.19</v>
      </c>
      <c r="C9" s="8">
        <f>[1]T3!$E$7</f>
        <v>2328.52</v>
      </c>
      <c r="D9" s="8">
        <f>[1]T3!$E$8</f>
        <v>3220.67</v>
      </c>
    </row>
    <row r="10" spans="1:4" ht="18.75" x14ac:dyDescent="0.3">
      <c r="A10" s="9" t="s">
        <v>10</v>
      </c>
      <c r="B10" s="8">
        <f>[1]T3!$F$6</f>
        <v>4663.0200000000004</v>
      </c>
      <c r="C10" s="8">
        <f>[1]T3!$F$7</f>
        <v>1411.64</v>
      </c>
      <c r="D10" s="8">
        <f>[1]T3!$F$8</f>
        <v>3251.37</v>
      </c>
    </row>
    <row r="11" spans="1:4" ht="18.75" x14ac:dyDescent="0.3">
      <c r="A11" s="7" t="s">
        <v>11</v>
      </c>
      <c r="B11" s="8">
        <f>[1]T3!$G$6</f>
        <v>22983.279999999999</v>
      </c>
      <c r="C11" s="8">
        <f>[1]T3!$G$7</f>
        <v>9144.9599999999991</v>
      </c>
      <c r="D11" s="8">
        <f>[1]T3!$G$8</f>
        <v>13838.32</v>
      </c>
    </row>
    <row r="12" spans="1:4" ht="18.75" x14ac:dyDescent="0.3">
      <c r="A12" s="7" t="s">
        <v>12</v>
      </c>
      <c r="B12" s="8">
        <f>[1]T3!$H$6</f>
        <v>8419.56</v>
      </c>
      <c r="C12" s="8">
        <f>[1]T3!$H$7</f>
        <v>5931.51</v>
      </c>
      <c r="D12" s="8">
        <f>[1]T3!$H$8</f>
        <v>2488.0500000000002</v>
      </c>
    </row>
    <row r="13" spans="1:4" ht="18.75" x14ac:dyDescent="0.3">
      <c r="A13" s="7" t="s">
        <v>13</v>
      </c>
      <c r="B13" s="8">
        <f>[1]T3!$I$6</f>
        <v>18718.37</v>
      </c>
      <c r="C13" s="8">
        <f>[1]T3!$I$7</f>
        <v>11435.58</v>
      </c>
      <c r="D13" s="8">
        <f>[1]T3!$I$8</f>
        <v>7282.79</v>
      </c>
    </row>
    <row r="14" spans="1:4" ht="18.75" x14ac:dyDescent="0.3">
      <c r="A14" s="7" t="s">
        <v>14</v>
      </c>
      <c r="B14" s="8">
        <f>[1]T3!$J$6</f>
        <v>10689.52</v>
      </c>
      <c r="C14" s="8">
        <f>[1]T3!$J$7</f>
        <v>8473.2900000000009</v>
      </c>
      <c r="D14" s="8">
        <f>[1]T3!$J$8</f>
        <v>2216.23</v>
      </c>
    </row>
    <row r="15" spans="1:4" ht="18.75" x14ac:dyDescent="0.3">
      <c r="A15" s="9" t="s">
        <v>15</v>
      </c>
      <c r="B15" s="8">
        <f>[1]T3!$K$6</f>
        <v>24598.43</v>
      </c>
      <c r="C15" s="8">
        <f>[1]T3!$K$7</f>
        <v>11704.15</v>
      </c>
      <c r="D15" s="8">
        <f>[1]T3!$K$8</f>
        <v>12894.28</v>
      </c>
    </row>
    <row r="16" spans="1:4" ht="18.75" x14ac:dyDescent="0.3">
      <c r="A16" s="7" t="s">
        <v>16</v>
      </c>
      <c r="B16" s="10" t="s">
        <v>17</v>
      </c>
      <c r="C16" s="10" t="s">
        <v>17</v>
      </c>
      <c r="D16" s="10" t="s">
        <v>17</v>
      </c>
    </row>
    <row r="17" spans="1:4" ht="18.75" x14ac:dyDescent="0.3">
      <c r="A17" s="11"/>
      <c r="B17" s="12" t="s">
        <v>18</v>
      </c>
      <c r="C17" s="12"/>
      <c r="D17" s="12"/>
    </row>
    <row r="18" spans="1:4" ht="18.75" x14ac:dyDescent="0.2">
      <c r="A18" s="4" t="s">
        <v>6</v>
      </c>
      <c r="B18" s="13">
        <f>B5/$B$5*100</f>
        <v>100</v>
      </c>
      <c r="C18" s="13">
        <f>C5/$C$5*100</f>
        <v>100</v>
      </c>
      <c r="D18" s="13">
        <f>D5/$D$5*100</f>
        <v>100</v>
      </c>
    </row>
    <row r="19" spans="1:4" ht="18.75" x14ac:dyDescent="0.2">
      <c r="A19" s="4"/>
      <c r="B19" s="13"/>
      <c r="C19" s="13"/>
      <c r="D19" s="13"/>
    </row>
    <row r="20" spans="1:4" ht="18.75" x14ac:dyDescent="0.3">
      <c r="A20" s="7" t="s">
        <v>7</v>
      </c>
      <c r="B20" s="14">
        <f t="shared" ref="B20:D28" si="0">IF(B7="-","-",B7*100/B$5)</f>
        <v>3.5073781262707437</v>
      </c>
      <c r="C20" s="14">
        <f t="shared" si="0"/>
        <v>4.3477771196717407</v>
      </c>
      <c r="D20" s="14">
        <f t="shared" si="0"/>
        <v>2.5881470064591592</v>
      </c>
    </row>
    <row r="21" spans="1:4" ht="18.75" x14ac:dyDescent="0.3">
      <c r="A21" s="9" t="s">
        <v>8</v>
      </c>
      <c r="B21" s="14">
        <f t="shared" si="0"/>
        <v>4.2647317539523737</v>
      </c>
      <c r="C21" s="14">
        <f t="shared" si="0"/>
        <v>2.5435839338756061</v>
      </c>
      <c r="D21" s="14">
        <f t="shared" si="0"/>
        <v>6.1473287708856388</v>
      </c>
    </row>
    <row r="22" spans="1:4" ht="18.75" x14ac:dyDescent="0.3">
      <c r="A22" s="7" t="s">
        <v>9</v>
      </c>
      <c r="B22" s="14">
        <f t="shared" si="0"/>
        <v>5.3522569180543416</v>
      </c>
      <c r="C22" s="14">
        <f t="shared" si="0"/>
        <v>4.2991638442779978</v>
      </c>
      <c r="D22" s="14">
        <f t="shared" si="0"/>
        <v>6.5041335065253989</v>
      </c>
    </row>
    <row r="23" spans="1:4" ht="18.75" x14ac:dyDescent="0.3">
      <c r="A23" s="9" t="s">
        <v>10</v>
      </c>
      <c r="B23" s="14">
        <f t="shared" si="0"/>
        <v>4.4975358663202663</v>
      </c>
      <c r="C23" s="14">
        <f t="shared" si="0"/>
        <v>2.6063214613301979</v>
      </c>
      <c r="D23" s="14">
        <f t="shared" si="0"/>
        <v>6.566132065412317</v>
      </c>
    </row>
    <row r="24" spans="1:4" ht="18.75" x14ac:dyDescent="0.3">
      <c r="A24" s="7" t="s">
        <v>11</v>
      </c>
      <c r="B24" s="14">
        <f t="shared" si="0"/>
        <v>22.167635164696105</v>
      </c>
      <c r="C24" s="14">
        <f t="shared" si="0"/>
        <v>16.884407859656996</v>
      </c>
      <c r="D24" s="14">
        <f t="shared" si="0"/>
        <v>27.94644616990271</v>
      </c>
    </row>
    <row r="25" spans="1:4" ht="18.75" x14ac:dyDescent="0.3">
      <c r="A25" s="7" t="s">
        <v>12</v>
      </c>
      <c r="B25" s="14">
        <f t="shared" si="0"/>
        <v>8.1207614547300793</v>
      </c>
      <c r="C25" s="14">
        <f t="shared" si="0"/>
        <v>10.951391155744156</v>
      </c>
      <c r="D25" s="14">
        <f t="shared" si="0"/>
        <v>5.0246095908337463</v>
      </c>
    </row>
    <row r="26" spans="1:4" ht="18.75" x14ac:dyDescent="0.3">
      <c r="A26" s="7" t="s">
        <v>13</v>
      </c>
      <c r="B26" s="14">
        <f t="shared" si="0"/>
        <v>18.054080924819811</v>
      </c>
      <c r="C26" s="14">
        <f t="shared" si="0"/>
        <v>21.11359665124138</v>
      </c>
      <c r="D26" s="14">
        <f t="shared" si="0"/>
        <v>14.707572790751026</v>
      </c>
    </row>
    <row r="27" spans="1:4" ht="18.75" x14ac:dyDescent="0.3">
      <c r="A27" s="7" t="s">
        <v>14</v>
      </c>
      <c r="B27" s="14">
        <f t="shared" si="0"/>
        <v>10.310163712304002</v>
      </c>
      <c r="C27" s="14">
        <f t="shared" si="0"/>
        <v>15.644298528714513</v>
      </c>
      <c r="D27" s="14">
        <f t="shared" si="0"/>
        <v>4.4756699075555035</v>
      </c>
    </row>
    <row r="28" spans="1:4" ht="18.75" x14ac:dyDescent="0.3">
      <c r="A28" s="9" t="s">
        <v>15</v>
      </c>
      <c r="B28" s="14">
        <f t="shared" si="0"/>
        <v>23.725465723966103</v>
      </c>
      <c r="C28" s="14">
        <f t="shared" si="0"/>
        <v>21.609459445487403</v>
      </c>
      <c r="D28" s="14">
        <f t="shared" si="0"/>
        <v>26.039960191674503</v>
      </c>
    </row>
    <row r="29" spans="1:4" ht="18.75" x14ac:dyDescent="0.3">
      <c r="A29" s="15" t="s">
        <v>16</v>
      </c>
      <c r="B29" s="16" t="s">
        <v>17</v>
      </c>
      <c r="C29" s="16" t="s">
        <v>17</v>
      </c>
      <c r="D29" s="16" t="s">
        <v>17</v>
      </c>
    </row>
    <row r="30" spans="1:4" ht="18.75" x14ac:dyDescent="0.3">
      <c r="A30" s="11" t="s">
        <v>19</v>
      </c>
      <c r="B30" s="11"/>
      <c r="C30" s="11"/>
      <c r="D30" s="11"/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2026-09-03T04:17:40Z</dcterms:modified>
</cp:coreProperties>
</file>