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1F81055A-54C3-409F-BF78-ABBD7975D2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6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  <c r="D16" i="1"/>
  <c r="C16" i="1"/>
  <c r="D14" i="1"/>
  <c r="C14" i="1"/>
  <c r="B14" i="1"/>
  <c r="D11" i="1"/>
  <c r="D20" i="1" s="1"/>
  <c r="C11" i="1"/>
  <c r="C20" i="1" s="1"/>
  <c r="B11" i="1"/>
  <c r="B20" i="1" s="1"/>
  <c r="D10" i="1"/>
  <c r="D19" i="1" s="1"/>
  <c r="C10" i="1"/>
  <c r="C19" i="1" s="1"/>
  <c r="B10" i="1"/>
  <c r="B19" i="1" s="1"/>
  <c r="D9" i="1"/>
  <c r="C9" i="1"/>
  <c r="B9" i="1"/>
  <c r="D8" i="1"/>
  <c r="C8" i="1"/>
  <c r="B8" i="1"/>
  <c r="D7" i="1"/>
  <c r="C7" i="1"/>
  <c r="B7" i="1"/>
  <c r="B16" i="1" s="1"/>
  <c r="D5" i="1"/>
  <c r="D18" i="1" s="1"/>
  <c r="C5" i="1"/>
  <c r="C17" i="1" s="1"/>
  <c r="B5" i="1"/>
  <c r="B17" i="1" s="1"/>
  <c r="B18" i="1" l="1"/>
  <c r="D17" i="1"/>
</calcChain>
</file>

<file path=xl/sharedStrings.xml><?xml version="1.0" encoding="utf-8"?>
<sst xmlns="http://schemas.openxmlformats.org/spreadsheetml/2006/main" count="29" uniqueCount="17">
  <si>
    <t>ตารางที่ 6 จำนวนและร้อยละของผู้มีงานทำจำแนกตามสถานภาพการทำงานและเพศ ไตรมาส 2</t>
  </si>
  <si>
    <t xml:space="preserve">         (เมษายน - มิถุนายน) 2569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</si>
  <si>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</si>
  <si>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</si>
  <si>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</si>
  <si>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</si>
  <si>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</si>
  <si>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</si>
  <si>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</si>
  <si>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</si>
  <si>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</si>
  <si>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</si>
  <si>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</si>
  <si>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</si>
  <si>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</si>
  <si>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>ร้อยละ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</si>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</sst>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\ #,##0_-;\-\ #,##0_-;_-\ &quot;-&quot;_-;_-@_-"/>
    <numFmt numFmtId="188" formatCode="_-* #,##0.0_-;\-* #,##0.0_-;_-* &quot;-&quot;_-;_-@_-"/>
    <numFmt numFmtId="189" formatCode="0.0"/>
  </numFmts>
  <fonts count="7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87" fontId="3" fillId="0" borderId="0" xfId="0" applyNumberFormat="1" applyFont="1"/>
    <xf numFmtId="0" fontId="4" fillId="0" borderId="0" xfId="0" applyFont="1" applyAlignment="1">
      <alignment vertical="center"/>
    </xf>
    <xf numFmtId="187" fontId="5" fillId="0" borderId="0" xfId="0" applyNumberFormat="1" applyFont="1"/>
    <xf numFmtId="187" fontId="5" fillId="0" borderId="0" xfId="0" applyNumberFormat="1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center"/>
    </xf>
    <xf numFmtId="188" fontId="3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/>
    </xf>
    <xf numFmtId="0" fontId="4" fillId="0" borderId="3" xfId="0" applyFont="1" applyBorder="1" applyAlignment="1">
      <alignment vertical="center"/>
    </xf>
    <xf numFmtId="189" fontId="5" fillId="0" borderId="3" xfId="0" applyNumberFormat="1" applyFont="1" applyBorder="1" applyAlignment="1">
      <alignment horizontal="right" vertical="center"/>
    </xf>
    <xf numFmtId="0" fontId="6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9;&#3634;&#3618;&#3591;&#3634;&#3609;%20&#3626;&#3619;&#3591;.%20&#3652;&#3605;&#3619;&#3617;&#3634;&#3626;&#3607;&#3637;&#3656;%202%20&#3614;.&#3624;.%202569%20&#3592;&#3633;&#3591;&#3627;&#3623;&#3633;&#3604;&#3626;&#3617;&#3640;&#3607;&#3619;&#3626;&#3591;&#3588;&#3619;&#3634;&#3617;/&#3619;&#3634;&#3618;&#3591;&#3634;&#3609;%20&#3626;&#3619;&#3591;.%20&#3652;&#3605;&#3619;&#3617;&#3634;&#3626;&#3607;&#3637;&#3656;%202%202569%20&#3652;&#3615;&#3621;&#3660;&#3614;&#3636;&#3617;&#3614;&#3660;&#3619;&#3634;&#3618;&#3591;&#3634;&#3609;/&#3605;&#3634;&#3619;&#3634;&#3591;&#3586;&#3657;&#3629;&#3617;&#3641;&#3621;&#3648;&#3604;&#3636;&#3617;%204_6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."/>
      <sheetName val="T7."/>
      <sheetName val="T8ไม่มี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B4">
            <v>103679.44</v>
          </cell>
          <cell r="C4">
            <v>3249.45</v>
          </cell>
          <cell r="D4">
            <v>11266.24</v>
          </cell>
          <cell r="E4">
            <v>55077.38</v>
          </cell>
          <cell r="F4">
            <v>23449.09</v>
          </cell>
          <cell r="G4">
            <v>10637.29</v>
          </cell>
        </row>
        <row r="5">
          <cell r="B5">
            <v>54162.16</v>
          </cell>
          <cell r="C5">
            <v>2368.42</v>
          </cell>
          <cell r="D5">
            <v>5593.84</v>
          </cell>
          <cell r="E5">
            <v>29255.81</v>
          </cell>
          <cell r="F5">
            <v>11826.72</v>
          </cell>
          <cell r="G5">
            <v>5117.37</v>
          </cell>
        </row>
        <row r="6">
          <cell r="B6">
            <v>49517.279999999999</v>
          </cell>
          <cell r="C6">
            <v>881.03</v>
          </cell>
          <cell r="D6">
            <v>5672.4</v>
          </cell>
          <cell r="E6">
            <v>25821.57</v>
          </cell>
          <cell r="F6">
            <v>11622.37</v>
          </cell>
          <cell r="G6">
            <v>5519.92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H10" sqref="H10"/>
    </sheetView>
  </sheetViews>
  <sheetFormatPr defaultRowHeight="14.25" x14ac:dyDescent="0.2"/>
  <cols>
    <col min="1" max="1" width="23.75" customWidth="1"/>
    <col min="2" max="2" width="14.375" customWidth="1"/>
    <col min="3" max="3" width="13.375" customWidth="1"/>
    <col min="4" max="4" width="15.375" customWidth="1"/>
  </cols>
  <sheetData>
    <row r="1" spans="1:4" ht="21" x14ac:dyDescent="0.35">
      <c r="A1" s="1" t="s">
        <v>0</v>
      </c>
      <c r="B1" s="2"/>
      <c r="C1" s="2"/>
      <c r="D1" s="2"/>
    </row>
    <row r="2" spans="1:4" ht="21" x14ac:dyDescent="0.35">
      <c r="A2" s="3" t="s">
        <v>1</v>
      </c>
      <c r="B2" s="3"/>
      <c r="C2" s="3"/>
      <c r="D2" s="3"/>
    </row>
    <row r="3" spans="1:4" ht="19.5" x14ac:dyDescent="0.2">
      <c r="A3" s="17" t="s">
        <v>2</v>
      </c>
      <c r="B3" s="18" t="s">
        <v>3</v>
      </c>
      <c r="C3" s="18" t="s">
        <v>4</v>
      </c>
      <c r="D3" s="18" t="s">
        <v>5</v>
      </c>
    </row>
    <row r="4" spans="1:4" ht="19.5" x14ac:dyDescent="0.2">
      <c r="A4" s="4"/>
      <c r="B4" s="5" t="s">
        <v>6</v>
      </c>
      <c r="C4" s="5"/>
      <c r="D4" s="5"/>
    </row>
    <row r="5" spans="1:4" ht="19.5" x14ac:dyDescent="0.3">
      <c r="A5" s="4" t="s">
        <v>7</v>
      </c>
      <c r="B5" s="6">
        <f>[1]T5!$B$4</f>
        <v>103679.44</v>
      </c>
      <c r="C5" s="6">
        <f>[1]T5!$B$5</f>
        <v>54162.16</v>
      </c>
      <c r="D5" s="6">
        <f>[1]T5!$B$6</f>
        <v>49517.279999999999</v>
      </c>
    </row>
    <row r="6" spans="1:4" ht="19.5" x14ac:dyDescent="0.3">
      <c r="A6" s="4"/>
      <c r="B6" s="6"/>
      <c r="C6" s="6"/>
      <c r="D6" s="6"/>
    </row>
    <row r="7" spans="1:4" ht="19.5" x14ac:dyDescent="0.3">
      <c r="A7" s="7" t="s">
        <v>8</v>
      </c>
      <c r="B7" s="8">
        <f>[1]T5!$C$4</f>
        <v>3249.45</v>
      </c>
      <c r="C7" s="8">
        <f>[1]T5!$C$5</f>
        <v>2368.42</v>
      </c>
      <c r="D7" s="9">
        <f>[1]T5!$C$6</f>
        <v>881.03</v>
      </c>
    </row>
    <row r="8" spans="1:4" ht="19.5" x14ac:dyDescent="0.3">
      <c r="A8" s="7" t="s">
        <v>9</v>
      </c>
      <c r="B8" s="8">
        <f>[1]T5!$D$4</f>
        <v>11266.24</v>
      </c>
      <c r="C8" s="8">
        <f>[1]T5!$D$5</f>
        <v>5593.84</v>
      </c>
      <c r="D8" s="8">
        <f>[1]T5!$D$6</f>
        <v>5672.4</v>
      </c>
    </row>
    <row r="9" spans="1:4" ht="19.5" x14ac:dyDescent="0.3">
      <c r="A9" s="7" t="s">
        <v>10</v>
      </c>
      <c r="B9" s="8">
        <f>[1]T5!$E$4</f>
        <v>55077.38</v>
      </c>
      <c r="C9" s="8">
        <f>[1]T5!$E$5</f>
        <v>29255.81</v>
      </c>
      <c r="D9" s="8">
        <f>[1]T5!$E$6</f>
        <v>25821.57</v>
      </c>
    </row>
    <row r="10" spans="1:4" ht="19.5" x14ac:dyDescent="0.3">
      <c r="A10" s="7" t="s">
        <v>11</v>
      </c>
      <c r="B10" s="8">
        <f>[1]T5!$F$4</f>
        <v>23449.09</v>
      </c>
      <c r="C10" s="8">
        <f>[1]T5!$F$5</f>
        <v>11826.72</v>
      </c>
      <c r="D10" s="8">
        <f>[1]T5!$F$6</f>
        <v>11622.37</v>
      </c>
    </row>
    <row r="11" spans="1:4" ht="19.5" x14ac:dyDescent="0.3">
      <c r="A11" s="7" t="s">
        <v>12</v>
      </c>
      <c r="B11" s="8">
        <f>[1]T5!$G$4</f>
        <v>10637.29</v>
      </c>
      <c r="C11" s="8">
        <f>[1]T5!$G$5</f>
        <v>5117.37</v>
      </c>
      <c r="D11" s="8">
        <f>[1]T5!$G$6</f>
        <v>5519.92</v>
      </c>
    </row>
    <row r="12" spans="1:4" ht="19.5" x14ac:dyDescent="0.3">
      <c r="A12" s="7" t="s">
        <v>13</v>
      </c>
      <c r="B12" s="9" t="s">
        <v>14</v>
      </c>
      <c r="C12" s="9" t="s">
        <v>14</v>
      </c>
      <c r="D12" s="9" t="s">
        <v>14</v>
      </c>
    </row>
    <row r="13" spans="1:4" ht="19.5" x14ac:dyDescent="0.3">
      <c r="A13" s="10"/>
      <c r="B13" s="11" t="s">
        <v>15</v>
      </c>
      <c r="C13" s="11"/>
      <c r="D13" s="11"/>
    </row>
    <row r="14" spans="1:4" ht="19.5" x14ac:dyDescent="0.2">
      <c r="A14" s="4" t="s">
        <v>7</v>
      </c>
      <c r="B14" s="12">
        <f>B5/B$5*100</f>
        <v>100</v>
      </c>
      <c r="C14" s="12">
        <f>C5/C$5*100</f>
        <v>100</v>
      </c>
      <c r="D14" s="12">
        <f>D5/D$5*100</f>
        <v>100</v>
      </c>
    </row>
    <row r="15" spans="1:4" ht="19.5" x14ac:dyDescent="0.2">
      <c r="A15" s="4"/>
      <c r="B15" s="12"/>
      <c r="C15" s="12"/>
      <c r="D15" s="12"/>
    </row>
    <row r="16" spans="1:4" ht="19.5" x14ac:dyDescent="0.3">
      <c r="A16" s="7" t="s">
        <v>8</v>
      </c>
      <c r="B16" s="13">
        <f t="shared" ref="B16:D20" si="0">IF(B7="-","-",B7*100/B$5)</f>
        <v>3.1341315115127935</v>
      </c>
      <c r="C16" s="13">
        <f t="shared" si="0"/>
        <v>4.3728315118894816</v>
      </c>
      <c r="D16" s="13">
        <f t="shared" si="0"/>
        <v>1.7792374702326137</v>
      </c>
    </row>
    <row r="17" spans="1:4" ht="19.5" x14ac:dyDescent="0.3">
      <c r="A17" s="7" t="s">
        <v>9</v>
      </c>
      <c r="B17" s="13">
        <f t="shared" si="0"/>
        <v>10.866416716756957</v>
      </c>
      <c r="C17" s="13">
        <f t="shared" si="0"/>
        <v>10.327948516085769</v>
      </c>
      <c r="D17" s="13">
        <f t="shared" si="0"/>
        <v>11.455394965151559</v>
      </c>
    </row>
    <row r="18" spans="1:4" ht="19.5" x14ac:dyDescent="0.3">
      <c r="A18" s="7" t="s">
        <v>10</v>
      </c>
      <c r="B18" s="13">
        <f t="shared" si="0"/>
        <v>53.122759922314394</v>
      </c>
      <c r="C18" s="13">
        <f t="shared" si="0"/>
        <v>54.015220220168466</v>
      </c>
      <c r="D18" s="13">
        <f t="shared" si="0"/>
        <v>52.146583980380186</v>
      </c>
    </row>
    <row r="19" spans="1:4" ht="19.5" x14ac:dyDescent="0.3">
      <c r="A19" s="7" t="s">
        <v>11</v>
      </c>
      <c r="B19" s="13">
        <f t="shared" si="0"/>
        <v>22.616914211727995</v>
      </c>
      <c r="C19" s="13">
        <f t="shared" si="0"/>
        <v>21.835761350728994</v>
      </c>
      <c r="D19" s="13">
        <f t="shared" si="0"/>
        <v>23.471341721516207</v>
      </c>
    </row>
    <row r="20" spans="1:4" ht="19.5" x14ac:dyDescent="0.3">
      <c r="A20" s="7" t="s">
        <v>12</v>
      </c>
      <c r="B20" s="13">
        <f t="shared" si="0"/>
        <v>10.259787282801682</v>
      </c>
      <c r="C20" s="13">
        <f t="shared" si="0"/>
        <v>9.4482384011272806</v>
      </c>
      <c r="D20" s="13">
        <f t="shared" si="0"/>
        <v>11.14746205768976</v>
      </c>
    </row>
    <row r="21" spans="1:4" ht="19.5" x14ac:dyDescent="0.3">
      <c r="A21" s="7" t="s">
        <v>13</v>
      </c>
      <c r="B21" s="13" t="s">
        <v>14</v>
      </c>
      <c r="C21" s="13" t="s">
        <v>14</v>
      </c>
      <c r="D21" s="13" t="s">
        <v>14</v>
      </c>
    </row>
    <row r="22" spans="1:4" ht="19.5" x14ac:dyDescent="0.2">
      <c r="A22" s="14"/>
      <c r="B22" s="15"/>
      <c r="C22" s="15"/>
      <c r="D22" s="15"/>
    </row>
    <row r="23" spans="1:4" ht="21" x14ac:dyDescent="0.35">
      <c r="A23" s="16" t="s">
        <v>16</v>
      </c>
      <c r="B23" s="16"/>
      <c r="C23" s="16"/>
      <c r="D23" s="16"/>
    </row>
  </sheetData>
  <mergeCells count="2">
    <mergeCell ref="B4:D4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Thanapisit Youngsuk</cp:lastModifiedBy>
  <dcterms:created xsi:type="dcterms:W3CDTF">2015-06-05T18:17:20Z</dcterms:created>
  <dcterms:modified xsi:type="dcterms:W3CDTF">2026-09-03T04:22:45Z</dcterms:modified>
</cp:coreProperties>
</file>