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12568\"/>
    </mc:Choice>
  </mc:AlternateContent>
  <xr:revisionPtr revIDLastSave="0" documentId="8_{0DB72A8F-583A-4CEF-8A75-AD4190977621}" xr6:coauthVersionLast="47" xr6:coauthVersionMax="47" xr10:uidLastSave="{00000000-0000-0000-0000-000000000000}"/>
  <bookViews>
    <workbookView xWindow="1884" yWindow="1884" windowWidth="17280" windowHeight="8880" activeTab="5" xr2:uid="{00000000-000D-0000-FFFF-FFFF00000000}"/>
  </bookViews>
  <sheets>
    <sheet name="ตารางที่1" sheetId="1" r:id="rId1"/>
    <sheet name="ตารางที่2" sheetId="3" r:id="rId2"/>
    <sheet name="ตารางที่3" sheetId="4" r:id="rId3"/>
    <sheet name="ตารางที่4" sheetId="5" r:id="rId4"/>
    <sheet name="ตารางที่5" sheetId="10" r:id="rId5"/>
    <sheet name=" ตารางที่ 6 " sheetId="11" r:id="rId6"/>
    <sheet name="ตารางที่ 7" sheetId="2" r:id="rId7"/>
  </sheets>
  <definedNames>
    <definedName name="_xlnm.Print_Area" localSheetId="3">ตารางที่4!$A$1:$D$55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C19" i="3"/>
  <c r="C21" i="3"/>
  <c r="D16" i="2"/>
  <c r="D17" i="2"/>
  <c r="D18" i="2"/>
  <c r="D19" i="2"/>
  <c r="C17" i="2"/>
  <c r="C18" i="2"/>
  <c r="C19" i="2"/>
  <c r="C21" i="2"/>
  <c r="C15" i="2"/>
  <c r="C16" i="2"/>
  <c r="B16" i="2"/>
  <c r="B17" i="2"/>
  <c r="B18" i="2"/>
  <c r="B19" i="2"/>
  <c r="B21" i="2"/>
  <c r="D19" i="11"/>
  <c r="D20" i="11"/>
  <c r="D21" i="11"/>
  <c r="D22" i="11"/>
  <c r="D23" i="11"/>
  <c r="C19" i="11"/>
  <c r="C20" i="11"/>
  <c r="C21" i="11"/>
  <c r="C22" i="11"/>
  <c r="C23" i="11"/>
  <c r="B21" i="11"/>
  <c r="B22" i="11"/>
  <c r="B23" i="11"/>
  <c r="D15" i="10"/>
  <c r="D16" i="10"/>
  <c r="D17" i="10"/>
  <c r="C15" i="10"/>
  <c r="C16" i="10"/>
  <c r="C17" i="10"/>
  <c r="C18" i="10"/>
  <c r="B15" i="10"/>
  <c r="B16" i="10"/>
  <c r="B17" i="10"/>
  <c r="B18" i="10"/>
  <c r="D33" i="5"/>
  <c r="D35" i="5"/>
  <c r="D36" i="5"/>
  <c r="D37" i="5"/>
  <c r="D38" i="5"/>
  <c r="D39" i="5"/>
  <c r="D41" i="5"/>
  <c r="D42" i="5"/>
  <c r="D43" i="5"/>
  <c r="D44" i="5"/>
  <c r="D45" i="5"/>
  <c r="D46" i="5"/>
  <c r="D47" i="5"/>
  <c r="D49" i="5"/>
  <c r="D51" i="5"/>
  <c r="C32" i="5"/>
  <c r="C33" i="5"/>
  <c r="C34" i="5"/>
  <c r="C35" i="5"/>
  <c r="C36" i="5"/>
  <c r="C37" i="5"/>
  <c r="C38" i="5"/>
  <c r="C39" i="5"/>
  <c r="C41" i="5"/>
  <c r="C42" i="5"/>
  <c r="C43" i="5"/>
  <c r="C44" i="5"/>
  <c r="C45" i="5"/>
  <c r="C46" i="5"/>
  <c r="C48" i="5"/>
  <c r="C49" i="5"/>
  <c r="B32" i="5"/>
  <c r="B33" i="5"/>
  <c r="B34" i="5"/>
  <c r="B35" i="5"/>
  <c r="B36" i="5"/>
  <c r="B37" i="5"/>
  <c r="B38" i="5"/>
  <c r="B39" i="5"/>
  <c r="B41" i="5"/>
  <c r="B42" i="5"/>
  <c r="B43" i="5"/>
  <c r="B44" i="5"/>
  <c r="B45" i="5"/>
  <c r="B46" i="5"/>
  <c r="B47" i="5"/>
  <c r="B48" i="5"/>
  <c r="B49" i="5"/>
  <c r="B51" i="5"/>
  <c r="C26" i="4"/>
  <c r="B26" i="4"/>
  <c r="D24" i="1"/>
  <c r="D25" i="1"/>
  <c r="D26" i="1"/>
  <c r="D27" i="1"/>
  <c r="D23" i="1"/>
  <c r="D21" i="1"/>
  <c r="D17" i="3"/>
  <c r="D18" i="3"/>
  <c r="B15" i="3"/>
  <c r="B21" i="1" l="1"/>
  <c r="D18" i="11"/>
  <c r="D16" i="11"/>
  <c r="B18" i="11"/>
  <c r="B19" i="11"/>
  <c r="D19" i="4"/>
  <c r="D20" i="4"/>
  <c r="D21" i="4"/>
  <c r="D22" i="4"/>
  <c r="D23" i="4"/>
  <c r="D24" i="4"/>
  <c r="D25" i="4"/>
  <c r="D26" i="4"/>
  <c r="D19" i="3"/>
  <c r="B17" i="3"/>
  <c r="B19" i="3"/>
  <c r="C18" i="11"/>
  <c r="C16" i="11"/>
  <c r="C19" i="4"/>
  <c r="C20" i="4"/>
  <c r="C21" i="4"/>
  <c r="C22" i="4"/>
  <c r="C23" i="4"/>
  <c r="C24" i="4"/>
  <c r="C25" i="4"/>
  <c r="B19" i="4"/>
  <c r="B20" i="4"/>
  <c r="B21" i="4"/>
  <c r="B22" i="4"/>
  <c r="B23" i="4"/>
  <c r="B24" i="4"/>
  <c r="B25" i="4"/>
  <c r="C16" i="3"/>
  <c r="C17" i="3"/>
  <c r="B16" i="3"/>
  <c r="B21" i="3"/>
  <c r="D19" i="1"/>
  <c r="D20" i="1"/>
  <c r="B19" i="1"/>
  <c r="B23" i="1"/>
  <c r="B24" i="1"/>
  <c r="B25" i="1"/>
  <c r="B26" i="1"/>
  <c r="B27" i="1"/>
  <c r="D15" i="2"/>
  <c r="B16" i="11" l="1"/>
  <c r="C24" i="1" l="1"/>
  <c r="C26" i="1"/>
  <c r="C27" i="1"/>
  <c r="C19" i="1"/>
  <c r="C20" i="1"/>
  <c r="C21" i="1"/>
  <c r="C18" i="4"/>
  <c r="C23" i="1"/>
  <c r="C31" i="5"/>
  <c r="B31" i="5"/>
  <c r="B15" i="11" l="1"/>
  <c r="C15" i="11"/>
  <c r="D15" i="11"/>
  <c r="B13" i="10" l="1"/>
  <c r="C13" i="10"/>
  <c r="D13" i="10"/>
  <c r="B14" i="10"/>
  <c r="C14" i="10"/>
  <c r="D14" i="10"/>
  <c r="B15" i="2" l="1"/>
  <c r="D18" i="4"/>
  <c r="C15" i="3"/>
  <c r="D15" i="3"/>
  <c r="E5" i="3" l="1"/>
  <c r="F5" i="3"/>
  <c r="B18" i="4" l="1"/>
  <c r="B18" i="1"/>
  <c r="B30" i="5" l="1"/>
  <c r="C30" i="5"/>
  <c r="D30" i="5"/>
  <c r="B17" i="4"/>
  <c r="C17" i="4"/>
  <c r="D17" i="4"/>
  <c r="E6" i="3"/>
  <c r="F6" i="3"/>
  <c r="E7" i="3"/>
  <c r="F7" i="3"/>
  <c r="E8" i="3"/>
  <c r="F8" i="3"/>
  <c r="E12" i="3"/>
  <c r="F12" i="3"/>
  <c r="B14" i="3"/>
  <c r="C14" i="3"/>
  <c r="D14" i="3"/>
  <c r="B14" i="2"/>
  <c r="C14" i="2"/>
  <c r="D14" i="2"/>
  <c r="C18" i="1"/>
  <c r="D18" i="1"/>
  <c r="C17" i="1"/>
  <c r="D17" i="1"/>
  <c r="B17" i="1"/>
</calcChain>
</file>

<file path=xl/sharedStrings.xml><?xml version="1.0" encoding="utf-8"?>
<sst xmlns="http://schemas.openxmlformats.org/spreadsheetml/2006/main" count="280" uniqueCount="90">
  <si>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</si>
  <si>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</si>
  <si>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</si>
  <si>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</si>
  <si>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</si>
  <si>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</si>
  <si>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</si>
  <si>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</si>
  <si>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</si>
  <si>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</si>
  <si>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</si>
  <si>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</si>
  <si>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</si>
  <si>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</si>
  <si>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-</t>
  </si>
  <si>
    <t>ยอดรวม</t>
  </si>
  <si>
    <t>ระดับการศึกษาที่สำเร็จ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</si>
  <si>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</si>
  <si>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</si>
  <si>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</si>
  <si>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</si>
  <si>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</si>
  <si>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</si>
  <si>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</si>
  <si>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</si>
  <si>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</si>
  <si>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</si>
  <si>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</si>
  <si>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</si>
  <si>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</si>
  <si>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</si>
  <si>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</si>
  <si>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</si>
  <si>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</si>
  <si>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</si>
  <si>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</si>
  <si>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</si>
  <si>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</si>
  <si>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</si>
  <si>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</si>
  <si>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</si>
  <si>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</si>
  <si>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</si>
  <si>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</si>
  <si>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</si>
  <si>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</si>
  <si>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</si>
  <si>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</si>
  <si>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</si>
  <si>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</si>
  <si>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</si>
  <si>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</si>
  <si>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</si>
  <si>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</si>
  <si>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</si>
  <si>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</si>
  <si>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</si>
  <si>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</si>
  <si>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</si>
  <si>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</si>
  <si>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</si>
  <si>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ตารางที่ 3  จำนวนและร้อยละของผู้มีงานทำ จำแนกตามอาชีพและเพศ</t>
  </si>
  <si>
    <t>ตารางที่  4  จำนวนและร้อยละของผู้มีงานทำ จำแนกตามอุตสาหกรรมและเพศ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</si>
  <si>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</si>
  <si>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ตารางที่ 7  จำนวนและร้อยละของผู้มีงานทำ จำแนกตามระดับการศึกษาที่สำเร็จและเพศ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</si>
  <si>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</si>
  <si>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2.4  อื่นๆ</t>
  </si>
  <si>
    <t xml:space="preserve">   2.3  เด็ก/ชรา/ป่วย/พิการจนไม่สามารถทำงานได้</t>
  </si>
  <si>
    <t>1.  น้อยกว่า 1 ชั่วโมง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</si>
  <si>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</si>
  <si>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</si>
  <si>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</si>
  <si>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</si>
  <si>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</si>
  <si>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</si>
  <si>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</si>
  <si>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</si>
  <si>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21. กิจกรรมขององค์การระหว่างประเทศ</t>
  </si>
  <si>
    <t>22. ไม่ทราบ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</si>
  <si>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</si>
  <si>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</si>
  <si>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</si>
  <si>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</si>
  <si>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</si>
  <si>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</si>
  <si>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</si>
  <si>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5.  อุดมศึกษา</t>
  </si>
  <si>
    <t>1.  ไม่มีการศึกษาและต่ำกว่าประถม</t>
  </si>
  <si>
    <t xml:space="preserve">         1.1.1  ผู้มีงานทำ</t>
  </si>
  <si>
    <t xml:space="preserve">         1.1.2  ผู้ว่างงาน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</si>
</sst>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0"/>
    <numFmt numFmtId="165" formatCode="0.0"/>
    <numFmt numFmtId="166" formatCode="_-* #,##0.0_-;\-* #,##0.0_-;_-* &quot;-&quot;??_-;_-@_-"/>
    <numFmt numFmtId="167" formatCode="_-* #,##0_-;\-* #,##0_-;_-* &quot;-&quot;??_-;_-@_-"/>
    <numFmt numFmtId="168" formatCode="0.000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/>
    <xf numFmtId="165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5" fontId="4" fillId="0" borderId="0" xfId="0" applyNumberFormat="1" applyFont="1" applyAlignment="1">
      <alignment horizontal="right"/>
    </xf>
    <xf numFmtId="3" fontId="4" fillId="0" borderId="0" xfId="0" applyNumberFormat="1" applyFont="1"/>
    <xf numFmtId="166" fontId="4" fillId="0" borderId="3" xfId="2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left" vertical="center"/>
    </xf>
    <xf numFmtId="167" fontId="4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167" fontId="4" fillId="0" borderId="0" xfId="2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3" fontId="8" fillId="0" borderId="0" xfId="0" applyNumberFormat="1" applyFont="1"/>
    <xf numFmtId="164" fontId="8" fillId="0" borderId="0" xfId="0" applyNumberFormat="1" applyFont="1"/>
    <xf numFmtId="0" fontId="3" fillId="0" borderId="0" xfId="0" applyFont="1" applyAlignment="1">
      <alignment horizontal="left" vertical="center"/>
    </xf>
    <xf numFmtId="0" fontId="11" fillId="0" borderId="0" xfId="0" applyFont="1"/>
    <xf numFmtId="165" fontId="11" fillId="0" borderId="0" xfId="0" applyNumberFormat="1" applyFont="1"/>
    <xf numFmtId="0" fontId="12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4" fillId="0" borderId="3" xfId="0" applyFont="1" applyBorder="1"/>
    <xf numFmtId="3" fontId="3" fillId="0" borderId="0" xfId="0" applyNumberFormat="1" applyFont="1"/>
    <xf numFmtId="0" fontId="8" fillId="0" borderId="0" xfId="0" applyFont="1" applyAlignment="1">
      <alignment horizontal="right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3" fillId="0" borderId="0" xfId="2" applyNumberFormat="1" applyFont="1" applyBorder="1" applyAlignment="1">
      <alignment vertical="center"/>
    </xf>
    <xf numFmtId="167" fontId="10" fillId="0" borderId="0" xfId="2" applyNumberFormat="1" applyFont="1" applyBorder="1" applyAlignment="1">
      <alignment vertical="center"/>
    </xf>
    <xf numFmtId="0" fontId="4" fillId="0" borderId="3" xfId="0" quotePrefix="1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5" fontId="4" fillId="0" borderId="3" xfId="0" applyNumberFormat="1" applyFont="1" applyBorder="1"/>
    <xf numFmtId="0" fontId="13" fillId="0" borderId="0" xfId="0" applyFont="1" applyAlignment="1">
      <alignment vertical="center"/>
    </xf>
    <xf numFmtId="0" fontId="16" fillId="0" borderId="0" xfId="0" quotePrefix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166" fontId="16" fillId="0" borderId="0" xfId="2" applyNumberFormat="1" applyFont="1" applyBorder="1" applyAlignment="1">
      <alignment horizontal="right" vertical="center"/>
    </xf>
    <xf numFmtId="0" fontId="16" fillId="0" borderId="3" xfId="0" applyFont="1" applyBorder="1"/>
    <xf numFmtId="165" fontId="16" fillId="0" borderId="3" xfId="0" applyNumberFormat="1" applyFont="1" applyBorder="1" applyAlignment="1">
      <alignment horizontal="right" vertical="center"/>
    </xf>
    <xf numFmtId="0" fontId="16" fillId="0" borderId="0" xfId="0" applyFont="1"/>
    <xf numFmtId="0" fontId="13" fillId="0" borderId="2" xfId="0" applyFont="1" applyBorder="1" applyAlignment="1">
      <alignment horizontal="right" vertical="center"/>
    </xf>
    <xf numFmtId="167" fontId="3" fillId="0" borderId="1" xfId="1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2" fontId="4" fillId="0" borderId="0" xfId="0" applyNumberFormat="1" applyFont="1" applyAlignment="1">
      <alignment vertical="center"/>
    </xf>
    <xf numFmtId="168" fontId="4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167" fontId="4" fillId="0" borderId="0" xfId="3" applyNumberFormat="1" applyFont="1"/>
    <xf numFmtId="167" fontId="11" fillId="0" borderId="0" xfId="3" applyNumberFormat="1" applyFont="1"/>
    <xf numFmtId="167" fontId="3" fillId="0" borderId="0" xfId="3" applyNumberFormat="1" applyFont="1"/>
    <xf numFmtId="167" fontId="8" fillId="0" borderId="0" xfId="0" applyNumberFormat="1" applyFont="1"/>
    <xf numFmtId="166" fontId="3" fillId="0" borderId="0" xfId="0" applyNumberFormat="1" applyFont="1" applyAlignment="1">
      <alignment vertical="center"/>
    </xf>
    <xf numFmtId="0" fontId="5" fillId="0" borderId="0" xfId="0" quotePrefix="1" applyFont="1" applyAlignment="1">
      <alignment horizontal="center"/>
    </xf>
    <xf numFmtId="165" fontId="11" fillId="0" borderId="0" xfId="0" applyNumberFormat="1" applyFont="1" applyAlignment="1">
      <alignment horizontal="right"/>
    </xf>
    <xf numFmtId="167" fontId="4" fillId="0" borderId="0" xfId="3" applyNumberFormat="1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/>
    </xf>
    <xf numFmtId="2" fontId="4" fillId="0" borderId="3" xfId="0" applyNumberFormat="1" applyFont="1" applyBorder="1"/>
    <xf numFmtId="2" fontId="11" fillId="0" borderId="0" xfId="0" applyNumberFormat="1" applyFont="1" applyAlignment="1">
      <alignment horizontal="right" vertical="center"/>
    </xf>
    <xf numFmtId="2" fontId="8" fillId="0" borderId="0" xfId="0" applyNumberFormat="1" applyFont="1"/>
    <xf numFmtId="165" fontId="8" fillId="0" borderId="0" xfId="0" applyNumberFormat="1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66" fontId="18" fillId="0" borderId="0" xfId="2" applyNumberFormat="1" applyFont="1" applyBorder="1" applyAlignment="1">
      <alignment horizontal="right"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9" fillId="0" borderId="0" xfId="0" applyFont="1"/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65" fontId="19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167" fontId="19" fillId="0" borderId="1" xfId="1" applyNumberFormat="1" applyFont="1" applyBorder="1" applyAlignment="1">
      <alignment horizontal="right" vertical="center"/>
    </xf>
    <xf numFmtId="3" fontId="20" fillId="0" borderId="0" xfId="0" applyNumberFormat="1" applyFont="1"/>
    <xf numFmtId="0" fontId="20" fillId="0" borderId="0" xfId="0" applyFont="1" applyAlignment="1">
      <alignment horizontal="left" vertical="center"/>
    </xf>
    <xf numFmtId="165" fontId="20" fillId="0" borderId="0" xfId="0" applyNumberFormat="1" applyFont="1"/>
    <xf numFmtId="0" fontId="19" fillId="0" borderId="2" xfId="0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quotePrefix="1" applyFont="1" applyAlignment="1">
      <alignment horizontal="left" vertical="center"/>
    </xf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166" fontId="20" fillId="0" borderId="0" xfId="3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166" fontId="19" fillId="0" borderId="0" xfId="3" applyNumberFormat="1" applyFont="1" applyBorder="1" applyAlignment="1">
      <alignment horizontal="right" vertical="center"/>
    </xf>
    <xf numFmtId="17" fontId="20" fillId="0" borderId="0" xfId="0" quotePrefix="1" applyNumberFormat="1" applyFont="1" applyAlignment="1">
      <alignment horizontal="left" vertical="center"/>
    </xf>
    <xf numFmtId="165" fontId="19" fillId="0" borderId="0" xfId="2" applyNumberFormat="1" applyFont="1" applyFill="1" applyBorder="1" applyAlignment="1">
      <alignment horizontal="right" vertical="center"/>
    </xf>
    <xf numFmtId="166" fontId="19" fillId="0" borderId="0" xfId="2" applyNumberFormat="1" applyFont="1" applyFill="1" applyBorder="1" applyAlignment="1">
      <alignment horizontal="right" vertical="center"/>
    </xf>
    <xf numFmtId="166" fontId="20" fillId="0" borderId="0" xfId="2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/>
    </xf>
    <xf numFmtId="167" fontId="12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106998</xdr:rowOff>
    </xdr:from>
    <xdr:to>
      <xdr:col>4</xdr:col>
      <xdr:colOff>0</xdr:colOff>
      <xdr:row>40</xdr:row>
      <xdr:rowOff>108986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088063" y="7187248"/>
          <a:ext cx="0" cy="1766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976312</xdr:colOff>
      <xdr:row>38</xdr:row>
      <xdr:rowOff>71755</xdr:rowOff>
    </xdr:from>
    <xdr:to>
      <xdr:col>3</xdr:col>
      <xdr:colOff>976312</xdr:colOff>
      <xdr:row>39</xdr:row>
      <xdr:rowOff>35112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080125" y="6977380"/>
          <a:ext cx="0" cy="137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opLeftCell="A11" zoomScaleNormal="100" workbookViewId="0">
      <selection sqref="A1:D29"/>
    </sheetView>
  </sheetViews>
  <sheetFormatPr defaultColWidth="9.125" defaultRowHeight="24" customHeight="1" x14ac:dyDescent="0.35"/>
  <cols>
    <col min="1" max="1" width="43.625" style="11" customWidth="1"/>
    <col min="2" max="4" width="17.125" style="11" customWidth="1"/>
    <col min="5" max="16384" width="9.125" style="11"/>
  </cols>
  <sheetData>
    <row r="1" spans="1:9" s="2" customFormat="1" ht="25.5" customHeight="1" x14ac:dyDescent="0.4">
      <c r="A1" s="1" t="s">
        <v>13</v>
      </c>
      <c r="B1" s="1"/>
      <c r="C1" s="1"/>
      <c r="D1" s="1"/>
    </row>
    <row r="2" spans="1:9" s="2" customFormat="1" ht="13.5" customHeight="1" x14ac:dyDescent="0.45">
      <c r="A2" s="3"/>
      <c r="B2" s="3"/>
      <c r="C2" s="3"/>
      <c r="D2" s="3"/>
    </row>
    <row r="3" spans="1:9" s="2" customFormat="1" ht="32.1" customHeight="1" x14ac:dyDescent="0.35">
      <c r="A3" s="91" t="s">
        <v>0</v>
      </c>
      <c r="B3" s="92" t="s">
        <v>1</v>
      </c>
      <c r="C3" s="92" t="s">
        <v>2</v>
      </c>
      <c r="D3" s="92" t="s">
        <v>3</v>
      </c>
    </row>
    <row r="4" spans="1:9" s="2" customFormat="1" ht="24" customHeight="1" x14ac:dyDescent="0.4">
      <c r="A4" s="93"/>
      <c r="B4" s="93"/>
      <c r="C4" s="94" t="s">
        <v>4</v>
      </c>
      <c r="D4" s="95"/>
    </row>
    <row r="5" spans="1:9" s="6" customFormat="1" ht="24" customHeight="1" x14ac:dyDescent="0.35">
      <c r="A5" s="96" t="s">
        <v>5</v>
      </c>
      <c r="B5" s="97">
        <v>710219</v>
      </c>
      <c r="C5" s="97">
        <v>343463</v>
      </c>
      <c r="D5" s="97">
        <v>366756</v>
      </c>
      <c r="E5" s="13"/>
      <c r="F5" s="13"/>
      <c r="G5" s="13"/>
      <c r="I5" s="13"/>
    </row>
    <row r="6" spans="1:9" s="8" customFormat="1" ht="24" customHeight="1" x14ac:dyDescent="0.35">
      <c r="A6" s="98" t="s">
        <v>6</v>
      </c>
      <c r="B6" s="99">
        <v>491074.05</v>
      </c>
      <c r="C6" s="99">
        <v>269204.63</v>
      </c>
      <c r="D6" s="99">
        <v>221869.42</v>
      </c>
      <c r="E6" s="14"/>
      <c r="F6" s="14"/>
      <c r="G6" s="14"/>
      <c r="I6" s="14"/>
    </row>
    <row r="7" spans="1:9" s="8" customFormat="1" ht="24" customHeight="1" x14ac:dyDescent="0.35">
      <c r="A7" s="98" t="s">
        <v>7</v>
      </c>
      <c r="B7" s="99">
        <v>491074.05</v>
      </c>
      <c r="C7" s="99">
        <v>269204.63</v>
      </c>
      <c r="D7" s="99">
        <v>221869.42</v>
      </c>
      <c r="E7" s="14"/>
      <c r="F7" s="14"/>
      <c r="G7" s="14"/>
      <c r="I7" s="14"/>
    </row>
    <row r="8" spans="1:9" s="8" customFormat="1" ht="24" customHeight="1" x14ac:dyDescent="0.6">
      <c r="A8" s="98" t="s">
        <v>88</v>
      </c>
      <c r="B8" s="99">
        <v>484788.92</v>
      </c>
      <c r="C8" s="99">
        <v>266838.87</v>
      </c>
      <c r="D8" s="99">
        <v>217950.05</v>
      </c>
      <c r="E8" s="9"/>
    </row>
    <row r="9" spans="1:9" s="8" customFormat="1" ht="24" customHeight="1" x14ac:dyDescent="0.6">
      <c r="A9" s="98" t="s">
        <v>89</v>
      </c>
      <c r="B9" s="99">
        <v>6285.13</v>
      </c>
      <c r="C9" s="99">
        <v>2365.77</v>
      </c>
      <c r="D9" s="99">
        <v>3919.36</v>
      </c>
      <c r="E9" s="9"/>
    </row>
    <row r="10" spans="1:9" s="8" customFormat="1" ht="24" customHeight="1" x14ac:dyDescent="0.6">
      <c r="A10" s="98" t="s">
        <v>8</v>
      </c>
      <c r="B10" s="99" t="s">
        <v>14</v>
      </c>
      <c r="C10" s="99" t="s">
        <v>14</v>
      </c>
      <c r="D10" s="99" t="s">
        <v>14</v>
      </c>
      <c r="E10" s="9"/>
    </row>
    <row r="11" spans="1:9" s="8" customFormat="1" ht="24" customHeight="1" x14ac:dyDescent="0.6">
      <c r="A11" s="98" t="s">
        <v>9</v>
      </c>
      <c r="B11" s="99">
        <v>219144.95</v>
      </c>
      <c r="C11" s="99">
        <v>74258.37</v>
      </c>
      <c r="D11" s="99">
        <v>144886.57999999999</v>
      </c>
      <c r="E11" s="9"/>
    </row>
    <row r="12" spans="1:9" s="8" customFormat="1" ht="24" customHeight="1" x14ac:dyDescent="0.6">
      <c r="A12" s="98" t="s">
        <v>10</v>
      </c>
      <c r="B12" s="99">
        <v>48358.74</v>
      </c>
      <c r="C12" s="99">
        <v>2840.63</v>
      </c>
      <c r="D12" s="99">
        <v>45518.11</v>
      </c>
      <c r="E12" s="9"/>
    </row>
    <row r="13" spans="1:9" s="8" customFormat="1" ht="24" customHeight="1" x14ac:dyDescent="0.6">
      <c r="A13" s="98" t="s">
        <v>11</v>
      </c>
      <c r="B13" s="99">
        <v>54407.519999999997</v>
      </c>
      <c r="C13" s="99">
        <v>26726</v>
      </c>
      <c r="D13" s="99">
        <v>27681.52</v>
      </c>
      <c r="E13" s="9"/>
    </row>
    <row r="14" spans="1:9" s="8" customFormat="1" ht="24" customHeight="1" x14ac:dyDescent="0.6">
      <c r="A14" s="98" t="s">
        <v>67</v>
      </c>
      <c r="B14" s="99">
        <v>96029.14</v>
      </c>
      <c r="C14" s="99">
        <v>34528.11</v>
      </c>
      <c r="D14" s="99">
        <v>61501.04</v>
      </c>
      <c r="E14" s="9"/>
    </row>
    <row r="15" spans="1:9" s="8" customFormat="1" ht="24" customHeight="1" x14ac:dyDescent="0.6">
      <c r="A15" s="98" t="s">
        <v>66</v>
      </c>
      <c r="B15" s="99">
        <v>20350</v>
      </c>
      <c r="C15" s="99">
        <v>10164</v>
      </c>
      <c r="D15" s="99">
        <v>10186</v>
      </c>
      <c r="E15" s="9"/>
    </row>
    <row r="16" spans="1:9" s="6" customFormat="1" ht="24" customHeight="1" x14ac:dyDescent="0.4">
      <c r="A16" s="100"/>
      <c r="B16" s="98"/>
      <c r="C16" s="101" t="s">
        <v>12</v>
      </c>
      <c r="D16" s="102"/>
    </row>
    <row r="17" spans="1:8" s="6" customFormat="1" ht="24" customHeight="1" x14ac:dyDescent="0.6">
      <c r="A17" s="96" t="s">
        <v>5</v>
      </c>
      <c r="B17" s="103">
        <f>B5/B$5*100</f>
        <v>100</v>
      </c>
      <c r="C17" s="103">
        <f>C5/C$5*100</f>
        <v>100</v>
      </c>
      <c r="D17" s="103">
        <f>D5/D$5*100</f>
        <v>100</v>
      </c>
    </row>
    <row r="18" spans="1:8" s="8" customFormat="1" ht="24" customHeight="1" x14ac:dyDescent="0.6">
      <c r="A18" s="98" t="s">
        <v>6</v>
      </c>
      <c r="B18" s="104">
        <f>B6/B$5*100</f>
        <v>69.144031629680427</v>
      </c>
      <c r="C18" s="104">
        <f t="shared" ref="C18:D18" si="0">C6/C$5*100</f>
        <v>78.379513950556529</v>
      </c>
      <c r="D18" s="104">
        <f t="shared" si="0"/>
        <v>60.495103011266352</v>
      </c>
      <c r="F18" s="43"/>
      <c r="G18" s="43"/>
      <c r="H18" s="43"/>
    </row>
    <row r="19" spans="1:8" s="8" customFormat="1" ht="24" customHeight="1" x14ac:dyDescent="0.6">
      <c r="A19" s="98" t="s">
        <v>7</v>
      </c>
      <c r="B19" s="104">
        <f t="shared" ref="B19:B27" si="1">B7/B$5*100</f>
        <v>69.144031629680427</v>
      </c>
      <c r="C19" s="104">
        <f t="shared" ref="C19:D19" si="2">C7/C$5*100</f>
        <v>78.379513950556529</v>
      </c>
      <c r="D19" s="104">
        <f t="shared" si="2"/>
        <v>60.495103011266352</v>
      </c>
      <c r="F19" s="43"/>
      <c r="G19" s="43"/>
      <c r="H19" s="43"/>
    </row>
    <row r="20" spans="1:8" s="8" customFormat="1" ht="24" customHeight="1" x14ac:dyDescent="0.6">
      <c r="A20" s="98" t="s">
        <v>88</v>
      </c>
      <c r="B20" s="104">
        <v>68.2</v>
      </c>
      <c r="C20" s="104">
        <f t="shared" ref="C20:D21" si="3">C8/C$5*100</f>
        <v>77.690717777460748</v>
      </c>
      <c r="D20" s="104">
        <f t="shared" si="3"/>
        <v>59.426444284483416</v>
      </c>
      <c r="F20" s="43"/>
      <c r="G20" s="43"/>
      <c r="H20" s="43"/>
    </row>
    <row r="21" spans="1:8" s="8" customFormat="1" ht="24" customHeight="1" x14ac:dyDescent="0.6">
      <c r="A21" s="98" t="s">
        <v>89</v>
      </c>
      <c r="B21" s="104">
        <f t="shared" si="1"/>
        <v>0.88495661197461628</v>
      </c>
      <c r="C21" s="104">
        <f t="shared" ref="C21" si="4">C9/C$5*100</f>
        <v>0.68879908461755712</v>
      </c>
      <c r="D21" s="104">
        <f t="shared" si="3"/>
        <v>1.0686560001745029</v>
      </c>
      <c r="F21" s="43"/>
      <c r="G21" s="43"/>
      <c r="H21" s="43"/>
    </row>
    <row r="22" spans="1:8" s="8" customFormat="1" ht="24" customHeight="1" x14ac:dyDescent="0.6">
      <c r="A22" s="98" t="s">
        <v>8</v>
      </c>
      <c r="B22" s="104" t="s">
        <v>14</v>
      </c>
      <c r="C22" s="104" t="s">
        <v>14</v>
      </c>
      <c r="D22" s="104" t="s">
        <v>14</v>
      </c>
      <c r="F22" s="43"/>
      <c r="G22" s="43"/>
      <c r="H22" s="43"/>
    </row>
    <row r="23" spans="1:8" s="8" customFormat="1" ht="24" customHeight="1" x14ac:dyDescent="0.6">
      <c r="A23" s="98" t="s">
        <v>9</v>
      </c>
      <c r="B23" s="104">
        <f t="shared" si="1"/>
        <v>30.85596837031958</v>
      </c>
      <c r="C23" s="104">
        <f t="shared" ref="C23:D23" si="5">C11/C$5*100</f>
        <v>21.620486049443461</v>
      </c>
      <c r="D23" s="104">
        <f t="shared" si="5"/>
        <v>39.504896988733648</v>
      </c>
      <c r="F23" s="43"/>
      <c r="G23" s="43"/>
      <c r="H23" s="43"/>
    </row>
    <row r="24" spans="1:8" s="8" customFormat="1" ht="24" customHeight="1" x14ac:dyDescent="0.6">
      <c r="A24" s="98" t="s">
        <v>10</v>
      </c>
      <c r="B24" s="104">
        <f t="shared" si="1"/>
        <v>6.8089899031143917</v>
      </c>
      <c r="C24" s="104">
        <f t="shared" ref="C24:D25" si="6">C12/C$5*100</f>
        <v>0.82705560715419135</v>
      </c>
      <c r="D24" s="104">
        <f t="shared" si="6"/>
        <v>12.411006227573646</v>
      </c>
      <c r="F24" s="43"/>
      <c r="G24" s="43"/>
      <c r="H24" s="64"/>
    </row>
    <row r="25" spans="1:8" s="8" customFormat="1" ht="24" customHeight="1" x14ac:dyDescent="0.6">
      <c r="A25" s="98" t="s">
        <v>11</v>
      </c>
      <c r="B25" s="104">
        <f t="shared" si="1"/>
        <v>7.6606680474614164</v>
      </c>
      <c r="C25" s="104">
        <v>7.7</v>
      </c>
      <c r="D25" s="104">
        <f t="shared" si="6"/>
        <v>7.5476665685087641</v>
      </c>
      <c r="F25" s="43"/>
      <c r="G25" s="43"/>
      <c r="H25" s="64"/>
    </row>
    <row r="26" spans="1:8" s="8" customFormat="1" ht="24" customHeight="1" x14ac:dyDescent="0.6">
      <c r="A26" s="98" t="s">
        <v>67</v>
      </c>
      <c r="B26" s="104">
        <f t="shared" si="1"/>
        <v>13.521060405311601</v>
      </c>
      <c r="C26" s="104">
        <f t="shared" ref="C26:D26" si="7">C14/C$5*100</f>
        <v>10.052934377210937</v>
      </c>
      <c r="D26" s="104">
        <f t="shared" si="7"/>
        <v>16.768925389087023</v>
      </c>
      <c r="F26" s="43"/>
      <c r="G26" s="43"/>
      <c r="H26" s="64"/>
    </row>
    <row r="27" spans="1:8" s="8" customFormat="1" ht="24" customHeight="1" x14ac:dyDescent="0.6">
      <c r="A27" s="98" t="s">
        <v>66</v>
      </c>
      <c r="B27" s="104">
        <f t="shared" si="1"/>
        <v>2.865313375170194</v>
      </c>
      <c r="C27" s="104">
        <f t="shared" ref="C27:D27" si="8">C15/C$5*100</f>
        <v>2.9592707220282826</v>
      </c>
      <c r="D27" s="104">
        <f t="shared" si="8"/>
        <v>2.7773233430400595</v>
      </c>
      <c r="F27" s="43"/>
      <c r="G27" s="43"/>
      <c r="H27" s="64"/>
    </row>
    <row r="28" spans="1:8" s="8" customFormat="1" ht="7.5" customHeight="1" x14ac:dyDescent="0.6">
      <c r="A28" s="15"/>
      <c r="B28" s="17"/>
      <c r="C28" s="17"/>
      <c r="D28" s="17"/>
    </row>
    <row r="29" spans="1:8" ht="21" customHeight="1" x14ac:dyDescent="0.35">
      <c r="A29" s="33" t="s">
        <v>42</v>
      </c>
      <c r="F29" s="12"/>
      <c r="G29" s="12"/>
      <c r="H29" s="12"/>
    </row>
    <row r="30" spans="1:8" s="16" customFormat="1" ht="24" customHeight="1" x14ac:dyDescent="0.35">
      <c r="A30" s="2"/>
    </row>
    <row r="31" spans="1:8" ht="24" customHeight="1" x14ac:dyDescent="0.35">
      <c r="A31" s="2"/>
      <c r="B31" s="12"/>
      <c r="C31" s="12"/>
      <c r="D31" s="12"/>
    </row>
    <row r="32" spans="1:8" ht="24" customHeight="1" x14ac:dyDescent="0.35">
      <c r="B32" s="12"/>
      <c r="C32" s="12"/>
      <c r="D32" s="12"/>
    </row>
  </sheetData>
  <phoneticPr fontId="2" type="noConversion"/>
  <pageMargins left="0.59055118110236227" right="0.39370078740157483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&amp;R&amp;"TH SarabunPSK,Bold"&amp;16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showGridLines="0" zoomScaleNormal="100" workbookViewId="0">
      <selection sqref="A1:D23"/>
    </sheetView>
  </sheetViews>
  <sheetFormatPr defaultColWidth="9.125" defaultRowHeight="26.25" customHeight="1" x14ac:dyDescent="0.4"/>
  <cols>
    <col min="1" max="1" width="38" style="1" customWidth="1"/>
    <col min="2" max="4" width="18.375" style="18" customWidth="1"/>
    <col min="5" max="6" width="0" style="18" hidden="1" customWidth="1"/>
    <col min="7" max="7" width="9.25" style="18" customWidth="1"/>
    <col min="8" max="16384" width="9.125" style="18"/>
  </cols>
  <sheetData>
    <row r="1" spans="1:11" s="1" customFormat="1" ht="25.5" customHeight="1" x14ac:dyDescent="0.4">
      <c r="A1" s="1" t="s">
        <v>65</v>
      </c>
      <c r="B1" s="11"/>
      <c r="C1" s="11"/>
      <c r="D1" s="11"/>
      <c r="E1" s="29"/>
      <c r="F1" s="29"/>
      <c r="G1" s="29"/>
      <c r="H1" s="26"/>
    </row>
    <row r="2" spans="1:11" s="1" customFormat="1" ht="13.5" customHeight="1" x14ac:dyDescent="0.4">
      <c r="B2" s="11"/>
      <c r="C2" s="11"/>
      <c r="D2" s="11"/>
      <c r="E2" s="29"/>
      <c r="F2" s="29"/>
      <c r="G2" s="29"/>
    </row>
    <row r="3" spans="1:11" s="2" customFormat="1" ht="32.1" customHeight="1" x14ac:dyDescent="0.35">
      <c r="A3" s="91" t="s">
        <v>16</v>
      </c>
      <c r="B3" s="92" t="s">
        <v>1</v>
      </c>
      <c r="C3" s="92" t="s">
        <v>2</v>
      </c>
      <c r="D3" s="105" t="s">
        <v>3</v>
      </c>
      <c r="E3" s="5"/>
      <c r="F3" s="5"/>
      <c r="G3" s="5"/>
    </row>
    <row r="4" spans="1:11" s="2" customFormat="1" ht="24" customHeight="1" x14ac:dyDescent="0.4">
      <c r="A4" s="93"/>
      <c r="B4" s="106"/>
      <c r="C4" s="94" t="s">
        <v>4</v>
      </c>
      <c r="D4" s="95"/>
    </row>
    <row r="5" spans="1:11" s="6" customFormat="1" ht="21" customHeight="1" x14ac:dyDescent="0.6">
      <c r="A5" s="96" t="s">
        <v>15</v>
      </c>
      <c r="B5" s="97">
        <v>710224</v>
      </c>
      <c r="C5" s="97">
        <v>343514</v>
      </c>
      <c r="D5" s="97">
        <v>366710</v>
      </c>
      <c r="E5" s="28" t="e">
        <f>SUM(#REF!)</f>
        <v>#REF!</v>
      </c>
      <c r="F5" s="27" t="e">
        <f>SUM(#REF!)</f>
        <v>#REF!</v>
      </c>
      <c r="G5" s="32"/>
    </row>
    <row r="6" spans="1:11" s="8" customFormat="1" ht="18.899999999999999" customHeight="1" x14ac:dyDescent="0.6">
      <c r="A6" s="98" t="s">
        <v>79</v>
      </c>
      <c r="B6" s="99">
        <v>156751</v>
      </c>
      <c r="C6" s="99">
        <v>58949</v>
      </c>
      <c r="D6" s="99">
        <v>97802</v>
      </c>
      <c r="E6" s="28" t="e">
        <f>SUM(#REF!)</f>
        <v>#REF!</v>
      </c>
      <c r="F6" s="27" t="e">
        <f>SUM(#REF!)</f>
        <v>#REF!</v>
      </c>
    </row>
    <row r="7" spans="1:11" s="8" customFormat="1" ht="18.899999999999999" customHeight="1" x14ac:dyDescent="0.4">
      <c r="A7" s="107" t="s">
        <v>80</v>
      </c>
      <c r="B7" s="124">
        <v>172128.2</v>
      </c>
      <c r="C7" s="124">
        <v>89404.62</v>
      </c>
      <c r="D7" s="124">
        <v>82723.570000000007</v>
      </c>
      <c r="E7" s="28" t="e">
        <f>SUM(#REF!)</f>
        <v>#REF!</v>
      </c>
      <c r="F7" s="27" t="e">
        <f>SUM(#REF!)</f>
        <v>#REF!</v>
      </c>
    </row>
    <row r="8" spans="1:11" s="8" customFormat="1" ht="18.899999999999999" customHeight="1" x14ac:dyDescent="0.4">
      <c r="A8" s="107" t="s">
        <v>81</v>
      </c>
      <c r="B8" s="124">
        <v>162459.14000000001</v>
      </c>
      <c r="C8" s="124">
        <v>92440.73</v>
      </c>
      <c r="D8" s="124">
        <v>70018.41</v>
      </c>
      <c r="E8" s="28" t="e">
        <f>SUM(#REF!)</f>
        <v>#REF!</v>
      </c>
      <c r="F8" s="27" t="e">
        <f>SUM(#REF!)</f>
        <v>#REF!</v>
      </c>
      <c r="G8" s="11"/>
      <c r="H8" s="11"/>
      <c r="I8" s="11"/>
      <c r="J8" s="11"/>
      <c r="K8" s="11"/>
    </row>
    <row r="9" spans="1:11" s="11" customFormat="1" ht="18.899999999999999" customHeight="1" x14ac:dyDescent="0.35">
      <c r="A9" s="98" t="s">
        <v>82</v>
      </c>
      <c r="B9" s="99">
        <v>131204</v>
      </c>
      <c r="C9" s="99">
        <v>62217</v>
      </c>
      <c r="D9" s="99">
        <v>68987</v>
      </c>
      <c r="G9" s="23"/>
    </row>
    <row r="10" spans="1:11" s="11" customFormat="1" ht="18.899999999999999" customHeight="1" x14ac:dyDescent="0.35">
      <c r="A10" s="98" t="s">
        <v>86</v>
      </c>
      <c r="B10" s="99">
        <v>85686</v>
      </c>
      <c r="C10" s="99">
        <v>38461</v>
      </c>
      <c r="D10" s="99">
        <v>47225</v>
      </c>
      <c r="E10" s="25"/>
      <c r="F10" s="25"/>
      <c r="G10" s="23"/>
    </row>
    <row r="11" spans="1:11" s="8" customFormat="1" ht="18.899999999999999" customHeight="1" x14ac:dyDescent="0.35">
      <c r="A11" s="107" t="s">
        <v>84</v>
      </c>
      <c r="B11" s="99" t="s">
        <v>14</v>
      </c>
      <c r="C11" s="99" t="s">
        <v>14</v>
      </c>
      <c r="D11" s="99" t="s">
        <v>14</v>
      </c>
      <c r="E11" s="27"/>
      <c r="F11" s="27"/>
      <c r="H11" s="79"/>
      <c r="I11" s="79"/>
      <c r="J11" s="79"/>
      <c r="K11" s="26"/>
    </row>
    <row r="12" spans="1:11" s="8" customFormat="1" ht="18.899999999999999" customHeight="1" x14ac:dyDescent="0.4">
      <c r="A12" s="107" t="s">
        <v>85</v>
      </c>
      <c r="B12" s="124">
        <v>1990.39</v>
      </c>
      <c r="C12" s="124">
        <v>1990.39</v>
      </c>
      <c r="D12" s="124" t="s">
        <v>14</v>
      </c>
      <c r="E12" s="28" t="e">
        <f>SUM(#REF!)</f>
        <v>#REF!</v>
      </c>
      <c r="F12" s="27" t="e">
        <f>SUM(#REF!)</f>
        <v>#REF!</v>
      </c>
      <c r="G12" s="11"/>
      <c r="H12" s="11"/>
      <c r="I12" s="26"/>
      <c r="J12" s="26"/>
      <c r="K12" s="26"/>
    </row>
    <row r="13" spans="1:11" s="11" customFormat="1" ht="24" customHeight="1" x14ac:dyDescent="0.4">
      <c r="A13" s="98"/>
      <c r="B13" s="108"/>
      <c r="C13" s="103" t="s">
        <v>12</v>
      </c>
      <c r="D13" s="104"/>
      <c r="E13" s="10"/>
      <c r="I13" s="26"/>
      <c r="J13" s="26"/>
      <c r="K13" s="26"/>
    </row>
    <row r="14" spans="1:11" s="2" customFormat="1" ht="21" customHeight="1" x14ac:dyDescent="0.35">
      <c r="A14" s="96" t="s">
        <v>15</v>
      </c>
      <c r="B14" s="103">
        <f>B5/B$5*100</f>
        <v>100</v>
      </c>
      <c r="C14" s="103">
        <f>C5/C$5*100</f>
        <v>100</v>
      </c>
      <c r="D14" s="103">
        <f>D5/D$5*100</f>
        <v>100</v>
      </c>
      <c r="H14" s="66"/>
      <c r="I14" s="66"/>
      <c r="J14" s="66"/>
    </row>
    <row r="15" spans="1:11" s="11" customFormat="1" ht="18.899999999999999" customHeight="1" x14ac:dyDescent="0.35">
      <c r="A15" s="98" t="s">
        <v>79</v>
      </c>
      <c r="B15" s="104">
        <f>B6/B$5*100</f>
        <v>22.070642501520645</v>
      </c>
      <c r="C15" s="104">
        <f t="shared" ref="C15:D15" si="0">C6/C$5*100</f>
        <v>17.16058151923939</v>
      </c>
      <c r="D15" s="104">
        <f t="shared" si="0"/>
        <v>26.670120803904997</v>
      </c>
      <c r="G15" s="65"/>
      <c r="H15" s="12"/>
      <c r="I15" s="12"/>
      <c r="J15" s="12"/>
    </row>
    <row r="16" spans="1:11" s="11" customFormat="1" ht="18.899999999999999" customHeight="1" x14ac:dyDescent="0.35">
      <c r="A16" s="107" t="s">
        <v>80</v>
      </c>
      <c r="B16" s="104">
        <f>B7/B$5*100</f>
        <v>24.235762238392397</v>
      </c>
      <c r="C16" s="104">
        <f>C7/C$5*100</f>
        <v>26.026485092310647</v>
      </c>
      <c r="D16" s="104">
        <v>22.5</v>
      </c>
      <c r="G16" s="65"/>
      <c r="H16" s="12"/>
      <c r="I16" s="12"/>
      <c r="J16" s="12"/>
    </row>
    <row r="17" spans="1:10" s="11" customFormat="1" ht="18.899999999999999" customHeight="1" x14ac:dyDescent="0.35">
      <c r="A17" s="107" t="s">
        <v>81</v>
      </c>
      <c r="B17" s="104">
        <f t="shared" ref="B17:D19" si="1">B8/B$5*100</f>
        <v>22.874352317015479</v>
      </c>
      <c r="C17" s="104">
        <f>C8/C$5*100</f>
        <v>26.910323887818254</v>
      </c>
      <c r="D17" s="104">
        <f t="shared" ref="D17:D18" si="2">D8/D$5*100</f>
        <v>19.093673474952961</v>
      </c>
      <c r="G17" s="65"/>
      <c r="H17" s="12"/>
      <c r="I17" s="12"/>
      <c r="J17" s="12"/>
    </row>
    <row r="18" spans="1:10" s="11" customFormat="1" ht="18.899999999999999" customHeight="1" x14ac:dyDescent="0.35">
      <c r="A18" s="98" t="s">
        <v>82</v>
      </c>
      <c r="B18" s="104">
        <v>18.399999999999999</v>
      </c>
      <c r="C18" s="104">
        <f t="shared" ref="C18:C21" si="3">C9/C$5*100</f>
        <v>18.111925569263555</v>
      </c>
      <c r="D18" s="104">
        <f t="shared" si="2"/>
        <v>18.812413078454366</v>
      </c>
      <c r="G18" s="65"/>
      <c r="H18" s="12"/>
      <c r="I18" s="12"/>
      <c r="J18" s="12"/>
    </row>
    <row r="19" spans="1:10" s="11" customFormat="1" ht="18.899999999999999" customHeight="1" x14ac:dyDescent="0.35">
      <c r="A19" s="98" t="s">
        <v>83</v>
      </c>
      <c r="B19" s="104">
        <f t="shared" si="1"/>
        <v>12.064644393881368</v>
      </c>
      <c r="C19" s="104">
        <f t="shared" si="3"/>
        <v>11.196341342710923</v>
      </c>
      <c r="D19" s="104">
        <f t="shared" si="1"/>
        <v>12.878023506312891</v>
      </c>
      <c r="G19" s="65"/>
      <c r="H19" s="12"/>
      <c r="I19" s="12"/>
      <c r="J19" s="12"/>
    </row>
    <row r="20" spans="1:10" s="11" customFormat="1" ht="18.899999999999999" customHeight="1" x14ac:dyDescent="0.35">
      <c r="A20" s="107" t="s">
        <v>84</v>
      </c>
      <c r="B20" s="104" t="s">
        <v>14</v>
      </c>
      <c r="C20" s="104" t="s">
        <v>14</v>
      </c>
      <c r="D20" s="104" t="s">
        <v>14</v>
      </c>
      <c r="G20" s="65"/>
      <c r="H20" s="12"/>
      <c r="I20" s="12"/>
      <c r="J20" s="12"/>
    </row>
    <row r="21" spans="1:10" s="11" customFormat="1" ht="18.899999999999999" customHeight="1" x14ac:dyDescent="0.35">
      <c r="A21" s="107" t="s">
        <v>85</v>
      </c>
      <c r="B21" s="104">
        <f t="shared" ref="B21" si="4">B12/B$5*100</f>
        <v>0.28024820338372119</v>
      </c>
      <c r="C21" s="104">
        <f t="shared" si="3"/>
        <v>0.57942034385789232</v>
      </c>
      <c r="D21" s="104" t="s">
        <v>14</v>
      </c>
      <c r="G21" s="65"/>
      <c r="H21" s="12"/>
      <c r="I21" s="12"/>
      <c r="J21" s="12"/>
    </row>
    <row r="22" spans="1:10" s="11" customFormat="1" ht="7.5" customHeight="1" x14ac:dyDescent="0.35">
      <c r="A22" s="22"/>
      <c r="B22" s="17"/>
      <c r="C22" s="17"/>
      <c r="D22" s="17"/>
    </row>
    <row r="23" spans="1:10" s="11" customFormat="1" ht="21" customHeight="1" x14ac:dyDescent="0.35">
      <c r="A23" s="33" t="s">
        <v>42</v>
      </c>
      <c r="B23" s="12"/>
      <c r="C23" s="12"/>
      <c r="D23" s="12"/>
    </row>
    <row r="24" spans="1:10" s="11" customFormat="1" ht="21" customHeight="1" x14ac:dyDescent="0.35">
      <c r="A24" s="2"/>
      <c r="B24" s="12"/>
      <c r="C24" s="12"/>
      <c r="D24" s="12"/>
    </row>
    <row r="25" spans="1:10" ht="26.25" customHeight="1" x14ac:dyDescent="0.4">
      <c r="D25" s="83"/>
    </row>
    <row r="26" spans="1:10" ht="26.25" customHeight="1" x14ac:dyDescent="0.4">
      <c r="B26" s="31"/>
      <c r="C26" s="31"/>
      <c r="D26" s="83"/>
    </row>
    <row r="27" spans="1:10" ht="26.25" customHeight="1" x14ac:dyDescent="0.4">
      <c r="D27" s="83"/>
    </row>
    <row r="28" spans="1:10" ht="26.25" customHeight="1" x14ac:dyDescent="0.4">
      <c r="B28" s="30"/>
      <c r="C28" s="30"/>
      <c r="D28" s="30"/>
    </row>
  </sheetData>
  <pageMargins left="0.78740157480314965" right="1.0629921259842521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topLeftCell="A21" zoomScaleNormal="100" workbookViewId="0">
      <selection sqref="A1:D29"/>
    </sheetView>
  </sheetViews>
  <sheetFormatPr defaultColWidth="9.125" defaultRowHeight="18" customHeight="1" x14ac:dyDescent="0.3"/>
  <cols>
    <col min="1" max="1" width="59.25" style="33" customWidth="1"/>
    <col min="2" max="4" width="11.625" style="33" customWidth="1"/>
    <col min="5" max="16384" width="9.125" style="33"/>
  </cols>
  <sheetData>
    <row r="1" spans="1:6" s="35" customFormat="1" ht="25.5" customHeight="1" x14ac:dyDescent="0.4">
      <c r="A1" s="1" t="s">
        <v>61</v>
      </c>
      <c r="B1" s="33"/>
      <c r="C1" s="33"/>
      <c r="D1" s="33"/>
    </row>
    <row r="2" spans="1:6" s="35" customFormat="1" ht="13.5" customHeight="1" x14ac:dyDescent="0.3">
      <c r="A2" s="37"/>
      <c r="B2" s="37"/>
      <c r="C2" s="37"/>
      <c r="D2" s="37"/>
    </row>
    <row r="3" spans="1:6" s="2" customFormat="1" ht="32.1" customHeight="1" x14ac:dyDescent="0.35">
      <c r="A3" s="91" t="s">
        <v>21</v>
      </c>
      <c r="B3" s="92" t="s">
        <v>1</v>
      </c>
      <c r="C3" s="92" t="s">
        <v>2</v>
      </c>
      <c r="D3" s="105" t="s">
        <v>3</v>
      </c>
    </row>
    <row r="4" spans="1:6" s="2" customFormat="1" ht="24" customHeight="1" x14ac:dyDescent="0.4">
      <c r="A4" s="96"/>
      <c r="B4" s="93"/>
      <c r="C4" s="109" t="s">
        <v>4</v>
      </c>
      <c r="D4" s="110"/>
    </row>
    <row r="5" spans="1:6" s="6" customFormat="1" ht="24" customHeight="1" x14ac:dyDescent="0.4">
      <c r="A5" s="96" t="s">
        <v>15</v>
      </c>
      <c r="B5" s="113">
        <v>484788.92</v>
      </c>
      <c r="C5" s="113">
        <v>266838.87</v>
      </c>
      <c r="D5" s="113">
        <v>217950.05</v>
      </c>
      <c r="E5" s="45"/>
      <c r="F5" s="7"/>
    </row>
    <row r="6" spans="1:6" s="8" customFormat="1" ht="21" customHeight="1" x14ac:dyDescent="0.4">
      <c r="A6" s="111" t="s">
        <v>37</v>
      </c>
      <c r="B6" s="124">
        <v>8451.34</v>
      </c>
      <c r="C6" s="124">
        <v>4631.03</v>
      </c>
      <c r="D6" s="124">
        <v>3820.31</v>
      </c>
      <c r="E6" s="45"/>
      <c r="F6" s="7"/>
    </row>
    <row r="7" spans="1:6" s="8" customFormat="1" ht="21" customHeight="1" x14ac:dyDescent="0.4">
      <c r="A7" s="107" t="s">
        <v>19</v>
      </c>
      <c r="B7" s="124">
        <v>15682.78</v>
      </c>
      <c r="C7" s="124">
        <v>6335.89</v>
      </c>
      <c r="D7" s="124">
        <v>9346.89</v>
      </c>
      <c r="E7" s="45"/>
      <c r="F7" s="7"/>
    </row>
    <row r="8" spans="1:6" s="11" customFormat="1" ht="21" customHeight="1" x14ac:dyDescent="0.4">
      <c r="A8" s="111" t="s">
        <v>38</v>
      </c>
      <c r="B8" s="124">
        <v>15683.65</v>
      </c>
      <c r="C8" s="124">
        <v>7550.77</v>
      </c>
      <c r="D8" s="124">
        <v>8132.88</v>
      </c>
      <c r="E8" s="45"/>
      <c r="F8" s="7"/>
    </row>
    <row r="9" spans="1:6" s="11" customFormat="1" ht="21" customHeight="1" x14ac:dyDescent="0.4">
      <c r="A9" s="107" t="s">
        <v>18</v>
      </c>
      <c r="B9" s="124">
        <v>14607.19</v>
      </c>
      <c r="C9" s="124">
        <v>3213.52</v>
      </c>
      <c r="D9" s="124">
        <v>11393.67</v>
      </c>
      <c r="E9" s="45"/>
      <c r="F9" s="7"/>
    </row>
    <row r="10" spans="1:6" s="11" customFormat="1" ht="21" customHeight="1" x14ac:dyDescent="0.4">
      <c r="A10" s="111" t="s">
        <v>20</v>
      </c>
      <c r="B10" s="124">
        <v>87730.71</v>
      </c>
      <c r="C10" s="124">
        <v>35392.42</v>
      </c>
      <c r="D10" s="124">
        <v>52338.29</v>
      </c>
      <c r="F10" s="7"/>
    </row>
    <row r="11" spans="1:6" s="11" customFormat="1" ht="21" customHeight="1" x14ac:dyDescent="0.4">
      <c r="A11" s="111" t="s">
        <v>39</v>
      </c>
      <c r="B11" s="124">
        <v>188345.8</v>
      </c>
      <c r="C11" s="124">
        <v>104743.05</v>
      </c>
      <c r="D11" s="124">
        <v>83602.75</v>
      </c>
      <c r="E11" s="45"/>
      <c r="F11" s="7"/>
    </row>
    <row r="12" spans="1:6" s="11" customFormat="1" ht="21" customHeight="1" x14ac:dyDescent="0.4">
      <c r="A12" s="111" t="s">
        <v>43</v>
      </c>
      <c r="B12" s="124">
        <v>51641.71</v>
      </c>
      <c r="C12" s="124">
        <v>37934.74</v>
      </c>
      <c r="D12" s="124">
        <v>13706.98</v>
      </c>
      <c r="E12" s="46"/>
      <c r="F12" s="7"/>
    </row>
    <row r="13" spans="1:6" s="11" customFormat="1" ht="21" customHeight="1" x14ac:dyDescent="0.4">
      <c r="A13" s="111" t="s">
        <v>44</v>
      </c>
      <c r="B13" s="124">
        <v>21427.98</v>
      </c>
      <c r="C13" s="124">
        <v>17413.009999999998</v>
      </c>
      <c r="D13" s="124">
        <v>4014.97</v>
      </c>
      <c r="E13" s="45"/>
      <c r="F13" s="7"/>
    </row>
    <row r="14" spans="1:6" s="11" customFormat="1" ht="21" customHeight="1" x14ac:dyDescent="0.4">
      <c r="A14" s="107" t="s">
        <v>45</v>
      </c>
      <c r="B14" s="124">
        <v>81217.75</v>
      </c>
      <c r="C14" s="124">
        <v>49624.44</v>
      </c>
      <c r="D14" s="124">
        <v>31593.31</v>
      </c>
      <c r="E14" s="45"/>
      <c r="F14" s="7"/>
    </row>
    <row r="15" spans="1:6" s="11" customFormat="1" ht="21" customHeight="1" x14ac:dyDescent="0.4">
      <c r="A15" s="111" t="s">
        <v>17</v>
      </c>
      <c r="B15" s="124" t="s">
        <v>14</v>
      </c>
      <c r="C15" s="124" t="s">
        <v>14</v>
      </c>
      <c r="D15" s="124" t="s">
        <v>14</v>
      </c>
      <c r="E15" s="45"/>
    </row>
    <row r="16" spans="1:6" s="2" customFormat="1" ht="24" customHeight="1" x14ac:dyDescent="0.4">
      <c r="A16" s="100"/>
      <c r="B16" s="112"/>
      <c r="C16" s="113" t="s">
        <v>12</v>
      </c>
      <c r="D16" s="112"/>
    </row>
    <row r="17" spans="1:7" s="6" customFormat="1" ht="21" customHeight="1" x14ac:dyDescent="0.6">
      <c r="A17" s="96" t="s">
        <v>15</v>
      </c>
      <c r="B17" s="103">
        <f t="shared" ref="B17:D18" si="0">B5/B$5*100</f>
        <v>100</v>
      </c>
      <c r="C17" s="103">
        <f t="shared" si="0"/>
        <v>100</v>
      </c>
      <c r="D17" s="103">
        <f t="shared" si="0"/>
        <v>100</v>
      </c>
      <c r="E17" s="67"/>
      <c r="F17" s="67"/>
      <c r="G17" s="67"/>
    </row>
    <row r="18" spans="1:7" s="8" customFormat="1" ht="21" customHeight="1" x14ac:dyDescent="0.6">
      <c r="A18" s="111" t="s">
        <v>37</v>
      </c>
      <c r="B18" s="104">
        <f t="shared" si="0"/>
        <v>1.7433030441372299</v>
      </c>
      <c r="C18" s="104">
        <f t="shared" ref="C18:C26" si="1">C6/C$5*100</f>
        <v>1.7355155191595588</v>
      </c>
      <c r="D18" s="104">
        <f t="shared" ref="D18:D26" si="2">D6/D$5*100</f>
        <v>1.7528374047172737</v>
      </c>
      <c r="E18" s="43"/>
      <c r="F18" s="43"/>
      <c r="G18" s="43"/>
    </row>
    <row r="19" spans="1:7" s="8" customFormat="1" ht="21" customHeight="1" x14ac:dyDescent="0.6">
      <c r="A19" s="107" t="s">
        <v>19</v>
      </c>
      <c r="B19" s="104">
        <f t="shared" ref="B19" si="3">B7/B$5*100</f>
        <v>3.2349707992501151</v>
      </c>
      <c r="C19" s="104">
        <f t="shared" si="1"/>
        <v>2.3744254350949694</v>
      </c>
      <c r="D19" s="104">
        <f t="shared" si="2"/>
        <v>4.2885468482342626</v>
      </c>
      <c r="E19" s="43"/>
      <c r="F19" s="43"/>
      <c r="G19" s="43"/>
    </row>
    <row r="20" spans="1:7" s="11" customFormat="1" ht="21" customHeight="1" x14ac:dyDescent="0.35">
      <c r="A20" s="111" t="s">
        <v>38</v>
      </c>
      <c r="B20" s="104">
        <f t="shared" ref="B20" si="4">B8/B$5*100</f>
        <v>3.235150258797169</v>
      </c>
      <c r="C20" s="104">
        <f t="shared" si="1"/>
        <v>2.8297114284736704</v>
      </c>
      <c r="D20" s="104">
        <f t="shared" si="2"/>
        <v>3.731533899625167</v>
      </c>
      <c r="E20" s="43"/>
      <c r="F20" s="43"/>
      <c r="G20" s="43"/>
    </row>
    <row r="21" spans="1:7" s="11" customFormat="1" ht="21" customHeight="1" x14ac:dyDescent="0.35">
      <c r="A21" s="107" t="s">
        <v>18</v>
      </c>
      <c r="B21" s="104">
        <f t="shared" ref="B21" si="5">B9/B$5*100</f>
        <v>3.0131031047491765</v>
      </c>
      <c r="C21" s="104">
        <f t="shared" si="1"/>
        <v>1.2042923131851069</v>
      </c>
      <c r="D21" s="104">
        <f t="shared" si="2"/>
        <v>5.2276519321743677</v>
      </c>
      <c r="E21" s="43"/>
      <c r="F21" s="43"/>
      <c r="G21" s="43"/>
    </row>
    <row r="22" spans="1:7" s="11" customFormat="1" ht="21" customHeight="1" x14ac:dyDescent="0.35">
      <c r="A22" s="111" t="s">
        <v>20</v>
      </c>
      <c r="B22" s="104">
        <f t="shared" ref="B22" si="6">B10/B$5*100</f>
        <v>18.096682160145079</v>
      </c>
      <c r="C22" s="104">
        <f t="shared" si="1"/>
        <v>13.263592369432534</v>
      </c>
      <c r="D22" s="104">
        <f t="shared" si="2"/>
        <v>24.013892173917835</v>
      </c>
      <c r="E22" s="43"/>
      <c r="F22" s="43"/>
      <c r="G22" s="43"/>
    </row>
    <row r="23" spans="1:7" s="11" customFormat="1" ht="21" customHeight="1" x14ac:dyDescent="0.35">
      <c r="A23" s="111" t="s">
        <v>39</v>
      </c>
      <c r="B23" s="104">
        <f t="shared" ref="B23" si="7">B11/B$5*100</f>
        <v>38.851094204050703</v>
      </c>
      <c r="C23" s="104">
        <f t="shared" si="1"/>
        <v>39.253295443800972</v>
      </c>
      <c r="D23" s="104">
        <f t="shared" si="2"/>
        <v>38.358674384337149</v>
      </c>
      <c r="E23" s="43"/>
      <c r="F23" s="43"/>
      <c r="G23" s="43"/>
    </row>
    <row r="24" spans="1:7" s="11" customFormat="1" ht="21" customHeight="1" x14ac:dyDescent="0.35">
      <c r="A24" s="111" t="s">
        <v>43</v>
      </c>
      <c r="B24" s="104">
        <f t="shared" ref="B24" si="8">B12/B$5*100</f>
        <v>10.652411362866957</v>
      </c>
      <c r="C24" s="104">
        <f t="shared" si="1"/>
        <v>14.216347116145409</v>
      </c>
      <c r="D24" s="104">
        <f t="shared" si="2"/>
        <v>6.2890465040040144</v>
      </c>
      <c r="E24" s="43"/>
      <c r="F24" s="43"/>
      <c r="G24" s="43"/>
    </row>
    <row r="25" spans="1:7" s="11" customFormat="1" ht="21" customHeight="1" x14ac:dyDescent="0.35">
      <c r="A25" s="111" t="s">
        <v>40</v>
      </c>
      <c r="B25" s="104">
        <f t="shared" ref="B25:B26" si="9">B13/B$5*100</f>
        <v>4.420063890899157</v>
      </c>
      <c r="C25" s="104">
        <f t="shared" si="1"/>
        <v>6.5256647204359686</v>
      </c>
      <c r="D25" s="104">
        <f t="shared" si="2"/>
        <v>1.8421514470861557</v>
      </c>
      <c r="E25" s="43"/>
      <c r="F25" s="43"/>
      <c r="G25" s="43"/>
    </row>
    <row r="26" spans="1:7" s="11" customFormat="1" ht="21" customHeight="1" x14ac:dyDescent="0.35">
      <c r="A26" s="107" t="s">
        <v>41</v>
      </c>
      <c r="B26" s="104">
        <f t="shared" si="9"/>
        <v>16.753219112351001</v>
      </c>
      <c r="C26" s="104">
        <f t="shared" si="1"/>
        <v>18.597155654271809</v>
      </c>
      <c r="D26" s="104">
        <f t="shared" si="2"/>
        <v>14.495665405903784</v>
      </c>
      <c r="E26" s="43"/>
      <c r="F26" s="43"/>
      <c r="G26" s="43"/>
    </row>
    <row r="27" spans="1:7" s="11" customFormat="1" ht="21" customHeight="1" x14ac:dyDescent="0.35">
      <c r="A27" s="111" t="s">
        <v>17</v>
      </c>
      <c r="B27" s="104" t="s">
        <v>14</v>
      </c>
      <c r="C27" s="104" t="s">
        <v>14</v>
      </c>
      <c r="D27" s="104" t="s">
        <v>14</v>
      </c>
      <c r="E27" s="43"/>
    </row>
    <row r="28" spans="1:7" s="11" customFormat="1" ht="7.5" customHeight="1" x14ac:dyDescent="0.35">
      <c r="A28" s="47"/>
      <c r="B28" s="17"/>
      <c r="C28" s="17"/>
      <c r="D28" s="17"/>
      <c r="E28" s="12"/>
    </row>
    <row r="29" spans="1:7" s="8" customFormat="1" ht="21" customHeight="1" x14ac:dyDescent="0.6">
      <c r="A29" s="36" t="s">
        <v>42</v>
      </c>
    </row>
    <row r="30" spans="1:7" ht="18" customHeight="1" x14ac:dyDescent="0.3">
      <c r="B30" s="34"/>
      <c r="C30" s="34"/>
      <c r="D30" s="34"/>
    </row>
    <row r="31" spans="1:7" ht="18" customHeight="1" x14ac:dyDescent="0.3">
      <c r="B31" s="34"/>
      <c r="C31" s="34"/>
      <c r="D31" s="34"/>
    </row>
    <row r="32" spans="1:7" ht="18" customHeight="1" x14ac:dyDescent="0.3">
      <c r="B32" s="34"/>
      <c r="C32" s="34"/>
      <c r="D32" s="34"/>
    </row>
    <row r="54" ht="0.75" customHeight="1" x14ac:dyDescent="0.3"/>
  </sheetData>
  <pageMargins left="1.0629921259842521" right="0.78740157480314965" top="0.98425196850393704" bottom="0.59055118110236227" header="0.51181102362204722" footer="0.35433070866141736"/>
  <pageSetup paperSize="9" scale="95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topLeftCell="A17" zoomScaleNormal="100" zoomScaleSheetLayoutView="130" zoomScalePageLayoutView="130" workbookViewId="0">
      <selection sqref="A1:D55"/>
    </sheetView>
  </sheetViews>
  <sheetFormatPr defaultColWidth="9.125" defaultRowHeight="14.25" customHeight="1" x14ac:dyDescent="0.35"/>
  <cols>
    <col min="1" max="1" width="52.375" style="11" customWidth="1"/>
    <col min="2" max="4" width="15.375" style="11" customWidth="1"/>
    <col min="5" max="16384" width="9.125" style="11"/>
  </cols>
  <sheetData>
    <row r="1" spans="1:4" s="2" customFormat="1" ht="25.5" customHeight="1" x14ac:dyDescent="0.4">
      <c r="A1" s="1" t="s">
        <v>62</v>
      </c>
      <c r="B1" s="11"/>
      <c r="C1" s="11"/>
      <c r="D1" s="11"/>
    </row>
    <row r="2" spans="1:4" s="2" customFormat="1" ht="7.5" customHeight="1" x14ac:dyDescent="0.35">
      <c r="B2" s="11"/>
      <c r="C2" s="11"/>
      <c r="D2" s="11"/>
    </row>
    <row r="3" spans="1:4" s="2" customFormat="1" ht="24.75" customHeight="1" x14ac:dyDescent="0.35">
      <c r="A3" s="4" t="s">
        <v>28</v>
      </c>
      <c r="B3" s="48" t="s">
        <v>1</v>
      </c>
      <c r="C3" s="62" t="s">
        <v>2</v>
      </c>
      <c r="D3" s="62" t="s">
        <v>3</v>
      </c>
    </row>
    <row r="4" spans="1:4" s="50" customFormat="1" ht="18" customHeight="1" x14ac:dyDescent="0.6">
      <c r="A4" s="49"/>
      <c r="C4" s="61" t="s">
        <v>4</v>
      </c>
      <c r="D4" s="56"/>
    </row>
    <row r="5" spans="1:4" s="50" customFormat="1" ht="14.1" customHeight="1" x14ac:dyDescent="0.3">
      <c r="A5" s="49" t="s">
        <v>15</v>
      </c>
      <c r="B5" s="125">
        <v>484788.92</v>
      </c>
      <c r="C5" s="125">
        <v>266838.87</v>
      </c>
      <c r="D5" s="125">
        <v>217950.05</v>
      </c>
    </row>
    <row r="6" spans="1:4" s="55" customFormat="1" ht="14.1" customHeight="1" x14ac:dyDescent="0.3">
      <c r="A6" s="87" t="s">
        <v>46</v>
      </c>
      <c r="B6" s="126">
        <v>234501.53</v>
      </c>
      <c r="C6" s="126">
        <v>136361.66</v>
      </c>
      <c r="D6" s="126">
        <v>98139.88</v>
      </c>
    </row>
    <row r="7" spans="1:4" s="55" customFormat="1" ht="14.1" customHeight="1" x14ac:dyDescent="0.3">
      <c r="A7" s="87" t="s">
        <v>47</v>
      </c>
      <c r="B7" s="126">
        <v>400.46</v>
      </c>
      <c r="C7" s="126">
        <v>400.46</v>
      </c>
      <c r="D7" s="126" t="s">
        <v>14</v>
      </c>
    </row>
    <row r="8" spans="1:4" s="55" customFormat="1" ht="14.1" customHeight="1" x14ac:dyDescent="0.3">
      <c r="A8" s="88" t="s">
        <v>27</v>
      </c>
      <c r="B8" s="126">
        <v>47770.66</v>
      </c>
      <c r="C8" s="126">
        <v>24354.6</v>
      </c>
      <c r="D8" s="126">
        <v>23416.06</v>
      </c>
    </row>
    <row r="9" spans="1:4" s="55" customFormat="1" ht="14.1" customHeight="1" x14ac:dyDescent="0.3">
      <c r="A9" s="88" t="s">
        <v>48</v>
      </c>
      <c r="B9" s="126">
        <v>1864.59</v>
      </c>
      <c r="C9" s="126">
        <v>1864.59</v>
      </c>
      <c r="D9" s="126" t="s">
        <v>14</v>
      </c>
    </row>
    <row r="10" spans="1:4" s="55" customFormat="1" ht="14.1" customHeight="1" x14ac:dyDescent="0.3">
      <c r="A10" s="87" t="s">
        <v>49</v>
      </c>
      <c r="B10" s="126">
        <v>474.92</v>
      </c>
      <c r="C10" s="126">
        <v>315.58999999999997</v>
      </c>
      <c r="D10" s="126">
        <v>159.33000000000001</v>
      </c>
    </row>
    <row r="11" spans="1:4" s="55" customFormat="1" ht="14.1" customHeight="1" x14ac:dyDescent="0.3">
      <c r="A11" s="87" t="s">
        <v>26</v>
      </c>
      <c r="B11" s="126">
        <v>24610.61</v>
      </c>
      <c r="C11" s="126">
        <v>19999.349999999999</v>
      </c>
      <c r="D11" s="126">
        <v>4611.26</v>
      </c>
    </row>
    <row r="12" spans="1:4" s="55" customFormat="1" ht="14.1" customHeight="1" x14ac:dyDescent="0.3">
      <c r="A12" s="88" t="s">
        <v>50</v>
      </c>
      <c r="B12" s="126">
        <v>81204.850000000006</v>
      </c>
      <c r="C12" s="126">
        <v>39332.120000000003</v>
      </c>
      <c r="D12" s="126">
        <v>41872.720000000001</v>
      </c>
    </row>
    <row r="13" spans="1:4" s="55" customFormat="1" ht="14.1" customHeight="1" x14ac:dyDescent="0.3">
      <c r="A13" s="36" t="s">
        <v>51</v>
      </c>
      <c r="B13" s="126">
        <v>4072.09</v>
      </c>
      <c r="C13" s="126">
        <v>3662.92</v>
      </c>
      <c r="D13" s="126">
        <v>409.17</v>
      </c>
    </row>
    <row r="14" spans="1:4" s="55" customFormat="1" ht="14.1" customHeight="1" x14ac:dyDescent="0.3">
      <c r="A14" s="36" t="s">
        <v>52</v>
      </c>
      <c r="B14" s="126">
        <v>32071.24</v>
      </c>
      <c r="C14" s="126">
        <v>12504.35</v>
      </c>
      <c r="D14" s="126">
        <v>19566.89</v>
      </c>
    </row>
    <row r="15" spans="1:4" s="55" customFormat="1" ht="14.1" customHeight="1" x14ac:dyDescent="0.3">
      <c r="A15" s="36" t="s">
        <v>25</v>
      </c>
      <c r="B15" s="126" t="s">
        <v>14</v>
      </c>
      <c r="C15" s="126" t="s">
        <v>14</v>
      </c>
      <c r="D15" s="126" t="s">
        <v>14</v>
      </c>
    </row>
    <row r="16" spans="1:4" s="55" customFormat="1" ht="14.1" customHeight="1" x14ac:dyDescent="0.3">
      <c r="A16" s="36" t="s">
        <v>24</v>
      </c>
      <c r="B16" s="126">
        <v>4025.14</v>
      </c>
      <c r="C16" s="126">
        <v>1875.61</v>
      </c>
      <c r="D16" s="126">
        <v>2149.5300000000002</v>
      </c>
    </row>
    <row r="17" spans="1:8" s="55" customFormat="1" ht="14.1" customHeight="1" x14ac:dyDescent="0.3">
      <c r="A17" s="36" t="s">
        <v>53</v>
      </c>
      <c r="B17" s="126">
        <v>2517.27</v>
      </c>
      <c r="C17" s="126">
        <v>579.33000000000004</v>
      </c>
      <c r="D17" s="126">
        <v>1937.94</v>
      </c>
    </row>
    <row r="18" spans="1:8" s="55" customFormat="1" ht="14.1" customHeight="1" x14ac:dyDescent="0.3">
      <c r="A18" s="36" t="s">
        <v>54</v>
      </c>
      <c r="B18" s="126">
        <v>3273.53</v>
      </c>
      <c r="C18" s="126">
        <v>2137.91</v>
      </c>
      <c r="D18" s="126">
        <v>1135.6199999999999</v>
      </c>
    </row>
    <row r="19" spans="1:8" s="55" customFormat="1" ht="14.1" customHeight="1" x14ac:dyDescent="0.3">
      <c r="A19" s="36" t="s">
        <v>55</v>
      </c>
      <c r="B19" s="126">
        <v>3073.11</v>
      </c>
      <c r="C19" s="126">
        <v>620.88</v>
      </c>
      <c r="D19" s="126">
        <v>2452.2199999999998</v>
      </c>
    </row>
    <row r="20" spans="1:8" s="55" customFormat="1" ht="14.1" customHeight="1" x14ac:dyDescent="0.3">
      <c r="A20" s="36" t="s">
        <v>56</v>
      </c>
      <c r="B20" s="126">
        <v>19535.240000000002</v>
      </c>
      <c r="C20" s="126">
        <v>11849.02</v>
      </c>
      <c r="D20" s="126">
        <v>7686.22</v>
      </c>
    </row>
    <row r="21" spans="1:8" s="55" customFormat="1" ht="14.1" customHeight="1" x14ac:dyDescent="0.3">
      <c r="A21" s="36" t="s">
        <v>23</v>
      </c>
      <c r="B21" s="126">
        <v>7850.01</v>
      </c>
      <c r="C21" s="126">
        <v>1866.28</v>
      </c>
      <c r="D21" s="126">
        <v>5983.73</v>
      </c>
    </row>
    <row r="22" spans="1:8" s="55" customFormat="1" ht="14.1" customHeight="1" x14ac:dyDescent="0.3">
      <c r="A22" s="36" t="s">
        <v>57</v>
      </c>
      <c r="B22" s="126">
        <v>4335.1000000000004</v>
      </c>
      <c r="C22" s="126" t="s">
        <v>14</v>
      </c>
      <c r="D22" s="126">
        <v>4335.1000000000004</v>
      </c>
    </row>
    <row r="23" spans="1:8" s="55" customFormat="1" ht="14.1" customHeight="1" x14ac:dyDescent="0.3">
      <c r="A23" s="36" t="s">
        <v>58</v>
      </c>
      <c r="B23" s="126">
        <v>955.65</v>
      </c>
      <c r="C23" s="126">
        <v>955.65</v>
      </c>
      <c r="D23" s="126" t="s">
        <v>14</v>
      </c>
    </row>
    <row r="24" spans="1:8" s="55" customFormat="1" ht="14.1" customHeight="1" x14ac:dyDescent="0.3">
      <c r="A24" s="36" t="s">
        <v>22</v>
      </c>
      <c r="B24" s="126">
        <v>12129.63</v>
      </c>
      <c r="C24" s="126">
        <v>8158.53</v>
      </c>
      <c r="D24" s="126">
        <v>3971.1</v>
      </c>
    </row>
    <row r="25" spans="1:8" s="55" customFormat="1" ht="14.1" customHeight="1" x14ac:dyDescent="0.6">
      <c r="A25" s="36" t="s">
        <v>59</v>
      </c>
      <c r="B25" s="89"/>
      <c r="C25" s="89"/>
      <c r="D25" s="90"/>
    </row>
    <row r="26" spans="1:8" s="55" customFormat="1" ht="14.1" customHeight="1" x14ac:dyDescent="0.3">
      <c r="A26" s="36" t="s">
        <v>60</v>
      </c>
      <c r="B26" s="126">
        <v>123.28</v>
      </c>
      <c r="C26" s="126" t="s">
        <v>14</v>
      </c>
      <c r="D26" s="126">
        <v>123.28</v>
      </c>
    </row>
    <row r="27" spans="1:8" s="55" customFormat="1" ht="14.1" customHeight="1" x14ac:dyDescent="0.3">
      <c r="A27" s="36" t="s">
        <v>77</v>
      </c>
      <c r="B27" s="126" t="s">
        <v>14</v>
      </c>
      <c r="C27" s="126" t="s">
        <v>14</v>
      </c>
      <c r="D27" s="126" t="s">
        <v>14</v>
      </c>
    </row>
    <row r="28" spans="1:8" s="55" customFormat="1" ht="14.1" customHeight="1" x14ac:dyDescent="0.3">
      <c r="A28" s="36" t="s">
        <v>78</v>
      </c>
      <c r="B28" s="126" t="s">
        <v>14</v>
      </c>
      <c r="C28" s="126" t="s">
        <v>14</v>
      </c>
      <c r="D28" s="126" t="s">
        <v>14</v>
      </c>
    </row>
    <row r="29" spans="1:8" s="52" customFormat="1" ht="14.1" customHeight="1" x14ac:dyDescent="0.6">
      <c r="B29" s="84"/>
      <c r="C29" s="85" t="s">
        <v>12</v>
      </c>
      <c r="D29" s="84"/>
    </row>
    <row r="30" spans="1:8" s="50" customFormat="1" ht="14.1" customHeight="1" x14ac:dyDescent="0.6">
      <c r="A30" s="49" t="s">
        <v>15</v>
      </c>
      <c r="B30" s="86">
        <f t="shared" ref="B30:D30" si="0">B5/B$5*100</f>
        <v>100</v>
      </c>
      <c r="C30" s="86">
        <f t="shared" si="0"/>
        <v>100</v>
      </c>
      <c r="D30" s="86">
        <f t="shared" si="0"/>
        <v>100</v>
      </c>
      <c r="F30" s="69"/>
      <c r="G30" s="69"/>
      <c r="H30" s="69"/>
    </row>
    <row r="31" spans="1:8" s="55" customFormat="1" ht="14.1" customHeight="1" x14ac:dyDescent="0.6">
      <c r="A31" s="53" t="s">
        <v>46</v>
      </c>
      <c r="B31" s="57">
        <f>B6/B$5*100</f>
        <v>48.371883169277055</v>
      </c>
      <c r="C31" s="57">
        <f>C6/C$5*100</f>
        <v>51.102622342839332</v>
      </c>
      <c r="D31" s="57">
        <v>45.1</v>
      </c>
      <c r="F31" s="68"/>
      <c r="G31" s="68"/>
      <c r="H31" s="68"/>
    </row>
    <row r="32" spans="1:8" s="55" customFormat="1" ht="14.1" customHeight="1" x14ac:dyDescent="0.6">
      <c r="A32" s="53" t="s">
        <v>47</v>
      </c>
      <c r="B32" s="57">
        <f t="shared" ref="B32:D51" si="1">B7/B$5*100</f>
        <v>8.2605023233616806E-2</v>
      </c>
      <c r="C32" s="57">
        <f t="shared" si="1"/>
        <v>0.15007558681387009</v>
      </c>
      <c r="D32" s="57" t="s">
        <v>14</v>
      </c>
      <c r="F32" s="68"/>
      <c r="G32" s="68"/>
      <c r="H32" s="68"/>
    </row>
    <row r="33" spans="1:8" s="55" customFormat="1" ht="14.1" customHeight="1" x14ac:dyDescent="0.6">
      <c r="A33" s="54" t="s">
        <v>27</v>
      </c>
      <c r="B33" s="57">
        <f t="shared" si="1"/>
        <v>9.8539092023802866</v>
      </c>
      <c r="C33" s="57">
        <f t="shared" si="1"/>
        <v>9.127081073308398</v>
      </c>
      <c r="D33" s="57">
        <f t="shared" si="1"/>
        <v>10.743773630701165</v>
      </c>
      <c r="F33" s="68"/>
      <c r="G33" s="68"/>
      <c r="H33" s="68"/>
    </row>
    <row r="34" spans="1:8" s="55" customFormat="1" ht="14.1" customHeight="1" x14ac:dyDescent="0.6">
      <c r="A34" s="54" t="s">
        <v>48</v>
      </c>
      <c r="B34" s="57">
        <f t="shared" si="1"/>
        <v>0.38461893889819099</v>
      </c>
      <c r="C34" s="57">
        <f t="shared" si="1"/>
        <v>0.69877001053107435</v>
      </c>
      <c r="D34" s="57" t="s">
        <v>14</v>
      </c>
      <c r="F34" s="68"/>
      <c r="G34" s="68"/>
      <c r="H34" s="68"/>
    </row>
    <row r="35" spans="1:8" s="55" customFormat="1" ht="14.1" customHeight="1" x14ac:dyDescent="0.6">
      <c r="A35" s="53" t="s">
        <v>49</v>
      </c>
      <c r="B35" s="57">
        <f t="shared" si="1"/>
        <v>9.7964285157342304E-2</v>
      </c>
      <c r="C35" s="57">
        <f t="shared" si="1"/>
        <v>0.11826987574936139</v>
      </c>
      <c r="D35" s="57">
        <f t="shared" si="1"/>
        <v>7.3103906147303027E-2</v>
      </c>
      <c r="F35" s="68"/>
      <c r="G35" s="68"/>
      <c r="H35" s="68"/>
    </row>
    <row r="36" spans="1:8" s="55" customFormat="1" ht="14.1" customHeight="1" x14ac:dyDescent="0.6">
      <c r="A36" s="53" t="s">
        <v>26</v>
      </c>
      <c r="B36" s="57">
        <f t="shared" si="1"/>
        <v>5.0765619808307498</v>
      </c>
      <c r="C36" s="57">
        <f t="shared" si="1"/>
        <v>7.4949163141037127</v>
      </c>
      <c r="D36" s="57">
        <f t="shared" si="1"/>
        <v>2.1157416573201067</v>
      </c>
      <c r="F36" s="68"/>
      <c r="G36" s="68"/>
      <c r="H36" s="68"/>
    </row>
    <row r="37" spans="1:8" s="55" customFormat="1" ht="14.1" customHeight="1" x14ac:dyDescent="0.6">
      <c r="A37" s="54" t="s">
        <v>50</v>
      </c>
      <c r="B37" s="57">
        <f t="shared" si="1"/>
        <v>16.750558160446406</v>
      </c>
      <c r="C37" s="57">
        <f t="shared" si="1"/>
        <v>14.740026443673667</v>
      </c>
      <c r="D37" s="57">
        <f t="shared" si="1"/>
        <v>19.212071756808498</v>
      </c>
      <c r="F37" s="68"/>
      <c r="G37" s="68"/>
      <c r="H37" s="68"/>
    </row>
    <row r="38" spans="1:8" s="55" customFormat="1" ht="14.1" customHeight="1" x14ac:dyDescent="0.6">
      <c r="A38" s="55" t="s">
        <v>51</v>
      </c>
      <c r="B38" s="57">
        <f t="shared" si="1"/>
        <v>0.83997175513004718</v>
      </c>
      <c r="C38" s="57">
        <f t="shared" si="1"/>
        <v>1.3727085562909183</v>
      </c>
      <c r="D38" s="57">
        <f t="shared" si="1"/>
        <v>0.18773567613313236</v>
      </c>
      <c r="F38" s="68"/>
      <c r="G38" s="68"/>
      <c r="H38" s="68"/>
    </row>
    <row r="39" spans="1:8" s="55" customFormat="1" ht="14.1" customHeight="1" x14ac:dyDescent="0.6">
      <c r="A39" s="55" t="s">
        <v>52</v>
      </c>
      <c r="B39" s="57">
        <f t="shared" si="1"/>
        <v>6.615505981448587</v>
      </c>
      <c r="C39" s="57">
        <f t="shared" si="1"/>
        <v>4.6861051390301567</v>
      </c>
      <c r="D39" s="57">
        <f t="shared" si="1"/>
        <v>8.9776946598544036</v>
      </c>
      <c r="F39" s="68"/>
      <c r="G39" s="68"/>
      <c r="H39" s="68"/>
    </row>
    <row r="40" spans="1:8" s="55" customFormat="1" ht="14.1" customHeight="1" x14ac:dyDescent="0.6">
      <c r="A40" s="55" t="s">
        <v>25</v>
      </c>
      <c r="B40" s="57" t="s">
        <v>14</v>
      </c>
      <c r="C40" s="57" t="s">
        <v>14</v>
      </c>
      <c r="D40" s="57" t="s">
        <v>14</v>
      </c>
      <c r="F40" s="68"/>
      <c r="G40" s="68"/>
      <c r="H40" s="68"/>
    </row>
    <row r="41" spans="1:8" s="55" customFormat="1" ht="14.1" customHeight="1" x14ac:dyDescent="0.6">
      <c r="A41" s="55" t="s">
        <v>24</v>
      </c>
      <c r="B41" s="57">
        <f t="shared" si="1"/>
        <v>0.8302871278493742</v>
      </c>
      <c r="C41" s="57">
        <f t="shared" si="1"/>
        <v>0.70289984363972158</v>
      </c>
      <c r="D41" s="57">
        <f t="shared" si="1"/>
        <v>0.9862489134551703</v>
      </c>
      <c r="F41" s="68"/>
      <c r="G41" s="68"/>
      <c r="H41" s="68"/>
    </row>
    <row r="42" spans="1:8" s="55" customFormat="1" ht="14.1" customHeight="1" x14ac:dyDescent="0.6">
      <c r="A42" s="55" t="s">
        <v>53</v>
      </c>
      <c r="B42" s="57">
        <f t="shared" si="1"/>
        <v>0.51925072875015377</v>
      </c>
      <c r="C42" s="57">
        <f t="shared" si="1"/>
        <v>0.21710854944034208</v>
      </c>
      <c r="D42" s="57">
        <f t="shared" si="1"/>
        <v>0.88916703620852588</v>
      </c>
      <c r="F42" s="68"/>
      <c r="G42" s="68"/>
      <c r="H42" s="68"/>
    </row>
    <row r="43" spans="1:8" s="55" customFormat="1" ht="14.1" customHeight="1" x14ac:dyDescent="0.6">
      <c r="A43" s="55" t="s">
        <v>54</v>
      </c>
      <c r="B43" s="57">
        <f t="shared" si="1"/>
        <v>0.67524851846861522</v>
      </c>
      <c r="C43" s="57">
        <f t="shared" si="1"/>
        <v>0.80119886581741262</v>
      </c>
      <c r="D43" s="57">
        <f t="shared" si="1"/>
        <v>0.52104599196008439</v>
      </c>
      <c r="F43" s="68"/>
      <c r="G43" s="68"/>
      <c r="H43" s="68"/>
    </row>
    <row r="44" spans="1:8" s="55" customFormat="1" ht="14.1" customHeight="1" x14ac:dyDescent="0.6">
      <c r="A44" s="55" t="s">
        <v>55</v>
      </c>
      <c r="B44" s="57">
        <f t="shared" si="1"/>
        <v>0.63390681453693287</v>
      </c>
      <c r="C44" s="57">
        <f t="shared" si="1"/>
        <v>0.23267974414672046</v>
      </c>
      <c r="D44" s="57">
        <f t="shared" si="1"/>
        <v>1.1251293587682132</v>
      </c>
      <c r="F44" s="68"/>
      <c r="G44" s="68"/>
      <c r="H44" s="68"/>
    </row>
    <row r="45" spans="1:8" s="55" customFormat="1" ht="14.1" customHeight="1" x14ac:dyDescent="0.6">
      <c r="A45" s="55" t="s">
        <v>56</v>
      </c>
      <c r="B45" s="57">
        <f t="shared" si="1"/>
        <v>4.029638301139391</v>
      </c>
      <c r="C45" s="57">
        <f t="shared" si="1"/>
        <v>4.4405149819439726</v>
      </c>
      <c r="D45" s="57">
        <f t="shared" si="1"/>
        <v>3.5265970345040074</v>
      </c>
      <c r="F45" s="68"/>
      <c r="G45" s="68"/>
      <c r="H45" s="68"/>
    </row>
    <row r="46" spans="1:8" s="55" customFormat="1" ht="14.1" customHeight="1" x14ac:dyDescent="0.6">
      <c r="A46" s="55" t="s">
        <v>23</v>
      </c>
      <c r="B46" s="57">
        <f t="shared" si="1"/>
        <v>1.6192634930682823</v>
      </c>
      <c r="C46" s="57">
        <f t="shared" si="1"/>
        <v>0.6994033515431991</v>
      </c>
      <c r="D46" s="57">
        <f t="shared" si="1"/>
        <v>2.745459338045575</v>
      </c>
      <c r="F46" s="68"/>
      <c r="G46" s="68"/>
      <c r="H46" s="68"/>
    </row>
    <row r="47" spans="1:8" s="55" customFormat="1" ht="14.1" customHeight="1" x14ac:dyDescent="0.6">
      <c r="A47" s="55" t="s">
        <v>57</v>
      </c>
      <c r="B47" s="57">
        <f t="shared" si="1"/>
        <v>0.89422423268254569</v>
      </c>
      <c r="C47" s="57" t="s">
        <v>14</v>
      </c>
      <c r="D47" s="57">
        <f t="shared" si="1"/>
        <v>1.9890337258468171</v>
      </c>
      <c r="F47" s="68"/>
      <c r="G47" s="68"/>
      <c r="H47" s="68"/>
    </row>
    <row r="48" spans="1:8" s="55" customFormat="1" ht="14.1" customHeight="1" x14ac:dyDescent="0.6">
      <c r="A48" s="55" t="s">
        <v>58</v>
      </c>
      <c r="B48" s="57">
        <f t="shared" si="1"/>
        <v>0.19712703004845902</v>
      </c>
      <c r="C48" s="57">
        <f t="shared" si="1"/>
        <v>0.35813747824670367</v>
      </c>
      <c r="D48" s="57" t="s">
        <v>14</v>
      </c>
      <c r="F48" s="68"/>
      <c r="G48" s="68"/>
      <c r="H48" s="68"/>
    </row>
    <row r="49" spans="1:8" s="55" customFormat="1" ht="14.1" customHeight="1" x14ac:dyDescent="0.6">
      <c r="A49" s="55" t="s">
        <v>22</v>
      </c>
      <c r="B49" s="57">
        <f t="shared" si="1"/>
        <v>2.5020435698076597</v>
      </c>
      <c r="C49" s="57">
        <f t="shared" si="1"/>
        <v>3.0574743477215294</v>
      </c>
      <c r="D49" s="57">
        <f t="shared" si="1"/>
        <v>1.822022981871305</v>
      </c>
      <c r="F49" s="68"/>
      <c r="G49" s="68"/>
      <c r="H49" s="68"/>
    </row>
    <row r="50" spans="1:8" s="55" customFormat="1" ht="14.1" customHeight="1" x14ac:dyDescent="0.6">
      <c r="A50" s="55" t="s">
        <v>59</v>
      </c>
      <c r="B50" s="57"/>
      <c r="C50" s="57"/>
      <c r="D50" s="57"/>
      <c r="F50" s="68"/>
      <c r="G50" s="68"/>
      <c r="H50" s="68"/>
    </row>
    <row r="51" spans="1:8" s="55" customFormat="1" ht="14.1" customHeight="1" x14ac:dyDescent="0.6">
      <c r="A51" s="55" t="s">
        <v>60</v>
      </c>
      <c r="B51" s="57">
        <f t="shared" si="1"/>
        <v>2.5429624092893875E-2</v>
      </c>
      <c r="C51" s="57" t="s">
        <v>14</v>
      </c>
      <c r="D51" s="57">
        <f t="shared" si="1"/>
        <v>5.656341900357445E-2</v>
      </c>
      <c r="F51" s="68"/>
      <c r="G51" s="68"/>
      <c r="H51" s="68"/>
    </row>
    <row r="52" spans="1:8" s="55" customFormat="1" ht="14.1" customHeight="1" x14ac:dyDescent="0.6">
      <c r="A52" s="55" t="s">
        <v>77</v>
      </c>
      <c r="B52" s="57" t="s">
        <v>14</v>
      </c>
      <c r="C52" s="57" t="s">
        <v>14</v>
      </c>
      <c r="D52" s="57" t="s">
        <v>14</v>
      </c>
    </row>
    <row r="53" spans="1:8" s="55" customFormat="1" ht="14.1" customHeight="1" x14ac:dyDescent="0.6">
      <c r="A53" s="55" t="s">
        <v>78</v>
      </c>
      <c r="B53" s="57" t="s">
        <v>14</v>
      </c>
      <c r="C53" s="57" t="s">
        <v>14</v>
      </c>
      <c r="D53" s="57" t="s">
        <v>14</v>
      </c>
    </row>
    <row r="54" spans="1:8" s="60" customFormat="1" ht="5.0999999999999996" customHeight="1" x14ac:dyDescent="0.3">
      <c r="A54" s="58"/>
      <c r="B54" s="59"/>
      <c r="C54" s="59"/>
      <c r="D54" s="59"/>
    </row>
    <row r="55" spans="1:8" s="63" customFormat="1" ht="18.899999999999999" customHeight="1" x14ac:dyDescent="0.6">
      <c r="A55" s="63" t="s">
        <v>42</v>
      </c>
    </row>
  </sheetData>
  <pageMargins left="0.78740157480314965" right="1.0629921259842521" top="0.98425196850393704" bottom="0.39370078740157483" header="0.51181102362204722" footer="0.15748031496062992"/>
  <pageSetup paperSize="9" scale="90" firstPageNumber="9" orientation="portrait" useFirstPageNumber="1" r:id="rId1"/>
  <headerFooter alignWithMargins="0">
    <oddHeader>&amp;L&amp;"TH SarabunPSK,Bold"&amp;16 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showGridLines="0" zoomScaleNormal="100" workbookViewId="0">
      <selection activeCell="B21" sqref="B21"/>
    </sheetView>
  </sheetViews>
  <sheetFormatPr defaultColWidth="9.125" defaultRowHeight="30.75" customHeight="1" x14ac:dyDescent="0.4"/>
  <cols>
    <col min="1" max="1" width="36.25" style="18" customWidth="1"/>
    <col min="2" max="4" width="20.125" style="18" customWidth="1"/>
    <col min="5" max="16384" width="9.125" style="18"/>
  </cols>
  <sheetData>
    <row r="1" spans="1:7" s="1" customFormat="1" ht="30.75" customHeight="1" x14ac:dyDescent="0.4">
      <c r="A1" s="1" t="s">
        <v>76</v>
      </c>
      <c r="B1" s="11"/>
      <c r="C1" s="11"/>
      <c r="D1" s="11"/>
    </row>
    <row r="2" spans="1:7" s="1" customFormat="1" ht="13.5" customHeight="1" x14ac:dyDescent="0.4">
      <c r="A2" s="29"/>
      <c r="B2" s="29"/>
      <c r="C2" s="75"/>
      <c r="D2" s="29"/>
    </row>
    <row r="3" spans="1:7" s="2" customFormat="1" ht="31.5" customHeight="1" x14ac:dyDescent="0.35">
      <c r="A3" s="91" t="s">
        <v>75</v>
      </c>
      <c r="B3" s="92" t="s">
        <v>1</v>
      </c>
      <c r="C3" s="92" t="s">
        <v>2</v>
      </c>
      <c r="D3" s="105" t="s">
        <v>3</v>
      </c>
    </row>
    <row r="4" spans="1:7" s="11" customFormat="1" ht="30.75" customHeight="1" x14ac:dyDescent="0.4">
      <c r="A4" s="115"/>
      <c r="B4" s="116"/>
      <c r="C4" s="109" t="s">
        <v>4</v>
      </c>
      <c r="D4" s="117"/>
    </row>
    <row r="5" spans="1:7" s="6" customFormat="1" ht="24.9" customHeight="1" x14ac:dyDescent="0.4">
      <c r="A5" s="96" t="s">
        <v>15</v>
      </c>
      <c r="B5" s="113">
        <v>484788.92</v>
      </c>
      <c r="C5" s="113">
        <v>266838.87</v>
      </c>
      <c r="D5" s="113">
        <v>217950.05</v>
      </c>
      <c r="E5" s="7"/>
    </row>
    <row r="6" spans="1:7" s="8" customFormat="1" ht="24.9" customHeight="1" x14ac:dyDescent="0.4">
      <c r="A6" s="98" t="s">
        <v>74</v>
      </c>
      <c r="B6" s="124">
        <v>9387.5</v>
      </c>
      <c r="C6" s="124">
        <v>6982.72</v>
      </c>
      <c r="D6" s="124">
        <v>2404.79</v>
      </c>
      <c r="E6" s="7"/>
    </row>
    <row r="7" spans="1:7" s="8" customFormat="1" ht="24.9" customHeight="1" x14ac:dyDescent="0.4">
      <c r="A7" s="98" t="s">
        <v>73</v>
      </c>
      <c r="B7" s="124">
        <v>32769.71</v>
      </c>
      <c r="C7" s="124">
        <v>15781.9</v>
      </c>
      <c r="D7" s="124">
        <v>16987.810000000001</v>
      </c>
      <c r="E7" s="7"/>
    </row>
    <row r="8" spans="1:7" s="8" customFormat="1" ht="24.9" customHeight="1" x14ac:dyDescent="0.4">
      <c r="A8" s="98" t="s">
        <v>72</v>
      </c>
      <c r="B8" s="124">
        <v>161139.62</v>
      </c>
      <c r="C8" s="124">
        <v>96497.48</v>
      </c>
      <c r="D8" s="124">
        <v>64642.14</v>
      </c>
      <c r="E8" s="7"/>
    </row>
    <row r="9" spans="1:7" s="8" customFormat="1" ht="24.9" customHeight="1" x14ac:dyDescent="0.4">
      <c r="A9" s="98" t="s">
        <v>71</v>
      </c>
      <c r="B9" s="124">
        <v>163802.57</v>
      </c>
      <c r="C9" s="124">
        <v>92586.45</v>
      </c>
      <c r="D9" s="124">
        <v>71216.13</v>
      </c>
      <c r="E9" s="7"/>
    </row>
    <row r="10" spans="1:7" s="11" customFormat="1" ht="24.9" customHeight="1" x14ac:dyDescent="0.4">
      <c r="A10" s="98" t="s">
        <v>70</v>
      </c>
      <c r="B10" s="124">
        <v>117689.51</v>
      </c>
      <c r="C10" s="124">
        <v>54990.32</v>
      </c>
      <c r="D10" s="124">
        <v>62699.19</v>
      </c>
      <c r="E10" s="7"/>
    </row>
    <row r="11" spans="1:7" s="11" customFormat="1" ht="24.9" customHeight="1" x14ac:dyDescent="0.4">
      <c r="A11" s="98" t="s">
        <v>69</v>
      </c>
      <c r="B11" s="124" t="s">
        <v>14</v>
      </c>
      <c r="C11" s="124" t="s">
        <v>14</v>
      </c>
      <c r="D11" s="124" t="s">
        <v>14</v>
      </c>
      <c r="E11" s="7"/>
    </row>
    <row r="12" spans="1:7" s="11" customFormat="1" ht="24.9" customHeight="1" x14ac:dyDescent="0.4">
      <c r="A12" s="116"/>
      <c r="B12" s="116"/>
      <c r="C12" s="101" t="s">
        <v>12</v>
      </c>
      <c r="D12" s="118"/>
    </row>
    <row r="13" spans="1:7" s="6" customFormat="1" ht="24.9" customHeight="1" x14ac:dyDescent="0.6">
      <c r="A13" s="96" t="s">
        <v>15</v>
      </c>
      <c r="B13" s="119">
        <f t="shared" ref="B13:D14" si="0">B5/B$5*100</f>
        <v>100</v>
      </c>
      <c r="C13" s="119">
        <f t="shared" si="0"/>
        <v>100</v>
      </c>
      <c r="D13" s="119">
        <f t="shared" si="0"/>
        <v>100</v>
      </c>
      <c r="E13" s="74"/>
      <c r="F13" s="74"/>
      <c r="G13" s="74"/>
    </row>
    <row r="14" spans="1:7" s="8" customFormat="1" ht="24.9" customHeight="1" x14ac:dyDescent="0.6">
      <c r="A14" s="98" t="s">
        <v>74</v>
      </c>
      <c r="B14" s="114">
        <f t="shared" si="0"/>
        <v>1.9364097677809964</v>
      </c>
      <c r="C14" s="114">
        <f t="shared" si="0"/>
        <v>2.616830149220764</v>
      </c>
      <c r="D14" s="114">
        <f t="shared" si="0"/>
        <v>1.1033674917716239</v>
      </c>
      <c r="E14" s="44"/>
      <c r="F14" s="44"/>
      <c r="G14" s="44"/>
    </row>
    <row r="15" spans="1:7" s="8" customFormat="1" ht="24.9" customHeight="1" x14ac:dyDescent="0.6">
      <c r="A15" s="98" t="s">
        <v>73</v>
      </c>
      <c r="B15" s="114">
        <f t="shared" ref="B15:D15" si="1">B7/B$5*100</f>
        <v>6.7595831191851499</v>
      </c>
      <c r="C15" s="114">
        <f t="shared" si="1"/>
        <v>5.9143932066568867</v>
      </c>
      <c r="D15" s="114">
        <f t="shared" si="1"/>
        <v>7.7943593038863739</v>
      </c>
      <c r="E15" s="44"/>
      <c r="F15" s="44"/>
      <c r="G15" s="44"/>
    </row>
    <row r="16" spans="1:7" s="8" customFormat="1" ht="24.9" customHeight="1" x14ac:dyDescent="0.6">
      <c r="A16" s="98" t="s">
        <v>72</v>
      </c>
      <c r="B16" s="114">
        <f t="shared" ref="B16:D16" si="2">B8/B$5*100</f>
        <v>33.239130135234937</v>
      </c>
      <c r="C16" s="114">
        <f t="shared" si="2"/>
        <v>36.163202160165049</v>
      </c>
      <c r="D16" s="114">
        <f t="shared" si="2"/>
        <v>29.65915355376152</v>
      </c>
      <c r="E16" s="44"/>
      <c r="F16" s="44"/>
      <c r="G16" s="44"/>
    </row>
    <row r="17" spans="1:7" s="8" customFormat="1" ht="24.9" customHeight="1" x14ac:dyDescent="0.6">
      <c r="A17" s="98" t="s">
        <v>71</v>
      </c>
      <c r="B17" s="114">
        <f t="shared" ref="B17:D17" si="3">B9/B$5*100</f>
        <v>33.788431055726278</v>
      </c>
      <c r="C17" s="114">
        <f t="shared" si="3"/>
        <v>34.697512397650307</v>
      </c>
      <c r="D17" s="114">
        <f t="shared" si="3"/>
        <v>32.675436413068041</v>
      </c>
      <c r="E17" s="44"/>
      <c r="F17" s="44"/>
      <c r="G17" s="44"/>
    </row>
    <row r="18" spans="1:7" s="11" customFormat="1" ht="24.9" customHeight="1" x14ac:dyDescent="0.35">
      <c r="A18" s="98" t="s">
        <v>70</v>
      </c>
      <c r="B18" s="114">
        <f t="shared" ref="B18:C18" si="4">B10/B$5*100</f>
        <v>24.276443859319226</v>
      </c>
      <c r="C18" s="114">
        <f t="shared" si="4"/>
        <v>20.60806208630699</v>
      </c>
      <c r="D18" s="114">
        <v>28.7</v>
      </c>
      <c r="E18" s="44"/>
      <c r="F18" s="44"/>
      <c r="G18" s="44"/>
    </row>
    <row r="19" spans="1:7" s="11" customFormat="1" ht="24.9" customHeight="1" x14ac:dyDescent="0.35">
      <c r="A19" s="98" t="s">
        <v>69</v>
      </c>
      <c r="B19" s="114" t="s">
        <v>14</v>
      </c>
      <c r="C19" s="114" t="s">
        <v>14</v>
      </c>
      <c r="D19" s="114" t="s">
        <v>14</v>
      </c>
      <c r="E19" s="44"/>
      <c r="F19" s="44"/>
      <c r="G19" s="44"/>
    </row>
    <row r="20" spans="1:7" s="11" customFormat="1" ht="6.75" customHeight="1" x14ac:dyDescent="0.35">
      <c r="A20" s="15"/>
      <c r="B20" s="17"/>
      <c r="C20" s="17"/>
      <c r="D20" s="17"/>
    </row>
    <row r="21" spans="1:7" s="11" customFormat="1" ht="21" customHeight="1" x14ac:dyDescent="0.35">
      <c r="A21" s="33" t="s">
        <v>42</v>
      </c>
      <c r="B21" s="12"/>
      <c r="C21" s="12"/>
      <c r="D21" s="12"/>
    </row>
    <row r="22" spans="1:7" ht="21" x14ac:dyDescent="0.4">
      <c r="A22" s="2"/>
    </row>
    <row r="23" spans="1:7" ht="30.75" customHeight="1" x14ac:dyDescent="0.4">
      <c r="B23" s="82"/>
      <c r="C23" s="73"/>
      <c r="D23" s="83"/>
    </row>
    <row r="24" spans="1:7" ht="30.75" customHeight="1" x14ac:dyDescent="0.4">
      <c r="B24" s="82"/>
      <c r="C24" s="30"/>
      <c r="D24" s="83"/>
    </row>
    <row r="25" spans="1:7" ht="30.75" customHeight="1" x14ac:dyDescent="0.4">
      <c r="B25" s="82"/>
      <c r="D25" s="83"/>
    </row>
    <row r="26" spans="1:7" ht="30.75" customHeight="1" x14ac:dyDescent="0.4">
      <c r="B26" s="82"/>
      <c r="D26" s="83"/>
    </row>
  </sheetData>
  <pageMargins left="0.78740157480314965" right="0.59055118110236227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Normal="100" workbookViewId="0"/>
  </sheetViews>
  <sheetFormatPr defaultColWidth="9.125" defaultRowHeight="26.25" customHeight="1" x14ac:dyDescent="0.35"/>
  <cols>
    <col min="1" max="1" width="32.625" style="11" customWidth="1"/>
    <col min="2" max="4" width="20.75" style="11" customWidth="1"/>
    <col min="5" max="6" width="9.125" style="11"/>
    <col min="7" max="7" width="9.125" style="70"/>
    <col min="8" max="16384" width="9.125" style="11"/>
  </cols>
  <sheetData>
    <row r="1" spans="1:8" ht="26.25" customHeight="1" x14ac:dyDescent="0.4">
      <c r="A1" s="1" t="s">
        <v>63</v>
      </c>
    </row>
    <row r="2" spans="1:8" ht="13.5" customHeight="1" x14ac:dyDescent="0.4">
      <c r="A2" s="18"/>
      <c r="B2" s="18"/>
      <c r="C2" s="42"/>
      <c r="D2" s="24"/>
    </row>
    <row r="3" spans="1:8" ht="26.25" customHeight="1" x14ac:dyDescent="0.35">
      <c r="A3" s="91" t="s">
        <v>36</v>
      </c>
      <c r="B3" s="92" t="s">
        <v>1</v>
      </c>
      <c r="C3" s="92" t="s">
        <v>2</v>
      </c>
      <c r="D3" s="105" t="s">
        <v>3</v>
      </c>
    </row>
    <row r="4" spans="1:8" ht="26.25" customHeight="1" x14ac:dyDescent="0.4">
      <c r="A4" s="96"/>
      <c r="B4" s="116"/>
      <c r="C4" s="109" t="s">
        <v>4</v>
      </c>
      <c r="D4" s="110"/>
    </row>
    <row r="5" spans="1:8" s="2" customFormat="1" ht="26.25" customHeight="1" x14ac:dyDescent="0.4">
      <c r="A5" s="96" t="s">
        <v>15</v>
      </c>
      <c r="B5" s="113">
        <v>484788.92</v>
      </c>
      <c r="C5" s="113">
        <v>266838.87</v>
      </c>
      <c r="D5" s="113">
        <v>217950.05</v>
      </c>
      <c r="E5" s="41"/>
      <c r="G5" s="72"/>
    </row>
    <row r="6" spans="1:8" ht="26.25" customHeight="1" x14ac:dyDescent="0.4">
      <c r="A6" s="107" t="s">
        <v>68</v>
      </c>
      <c r="B6" s="124">
        <v>2556.4</v>
      </c>
      <c r="C6" s="124">
        <v>1918.77</v>
      </c>
      <c r="D6" s="124">
        <v>637.64</v>
      </c>
      <c r="E6" s="41"/>
    </row>
    <row r="7" spans="1:8" ht="26.25" customHeight="1" x14ac:dyDescent="0.4">
      <c r="A7" s="120" t="s">
        <v>35</v>
      </c>
      <c r="B7" s="124" t="s">
        <v>14</v>
      </c>
      <c r="C7" s="124" t="s">
        <v>14</v>
      </c>
      <c r="D7" s="124" t="s">
        <v>14</v>
      </c>
      <c r="E7" s="41"/>
    </row>
    <row r="8" spans="1:8" ht="26.25" customHeight="1" x14ac:dyDescent="0.4">
      <c r="A8" s="107" t="s">
        <v>34</v>
      </c>
      <c r="B8" s="124">
        <v>10830.02</v>
      </c>
      <c r="C8" s="124">
        <v>3658.32</v>
      </c>
      <c r="D8" s="124">
        <v>7171.69</v>
      </c>
      <c r="E8" s="41"/>
    </row>
    <row r="9" spans="1:8" ht="26.25" customHeight="1" x14ac:dyDescent="0.4">
      <c r="A9" s="107" t="s">
        <v>33</v>
      </c>
      <c r="B9" s="124">
        <v>51319.71</v>
      </c>
      <c r="C9" s="124">
        <v>26187.14</v>
      </c>
      <c r="D9" s="124">
        <v>25132.57</v>
      </c>
      <c r="E9" s="41"/>
    </row>
    <row r="10" spans="1:8" ht="26.25" customHeight="1" x14ac:dyDescent="0.4">
      <c r="A10" s="107" t="s">
        <v>32</v>
      </c>
      <c r="B10" s="124">
        <v>33686.050000000003</v>
      </c>
      <c r="C10" s="124">
        <v>16816.64</v>
      </c>
      <c r="D10" s="124">
        <v>16869.41</v>
      </c>
      <c r="E10" s="41"/>
    </row>
    <row r="11" spans="1:8" ht="26.25" customHeight="1" x14ac:dyDescent="0.4">
      <c r="A11" s="98" t="s">
        <v>31</v>
      </c>
      <c r="B11" s="124">
        <v>93693.68</v>
      </c>
      <c r="C11" s="124">
        <v>47560.43</v>
      </c>
      <c r="D11" s="124">
        <v>46133.25</v>
      </c>
      <c r="E11" s="41"/>
    </row>
    <row r="12" spans="1:8" ht="26.25" customHeight="1" x14ac:dyDescent="0.4">
      <c r="A12" s="98" t="s">
        <v>30</v>
      </c>
      <c r="B12" s="124">
        <v>271769.09999999998</v>
      </c>
      <c r="C12" s="124">
        <v>159353.54</v>
      </c>
      <c r="D12" s="124">
        <v>112415.56</v>
      </c>
      <c r="E12" s="41"/>
    </row>
    <row r="13" spans="1:8" ht="26.25" customHeight="1" x14ac:dyDescent="0.4">
      <c r="A13" s="98" t="s">
        <v>29</v>
      </c>
      <c r="B13" s="124">
        <v>20933.97</v>
      </c>
      <c r="C13" s="124">
        <v>11344.03</v>
      </c>
      <c r="D13" s="124">
        <v>9589.94</v>
      </c>
      <c r="E13" s="41"/>
    </row>
    <row r="14" spans="1:8" ht="26.25" customHeight="1" x14ac:dyDescent="0.4">
      <c r="A14" s="116"/>
      <c r="B14" s="116"/>
      <c r="C14" s="101" t="s">
        <v>12</v>
      </c>
      <c r="D14" s="118"/>
    </row>
    <row r="15" spans="1:8" s="2" customFormat="1" ht="26.25" customHeight="1" x14ac:dyDescent="0.35">
      <c r="A15" s="96" t="s">
        <v>15</v>
      </c>
      <c r="B15" s="103">
        <f t="shared" ref="B15:D15" si="0">B5/B$5*100</f>
        <v>100</v>
      </c>
      <c r="C15" s="103">
        <f t="shared" si="0"/>
        <v>100</v>
      </c>
      <c r="D15" s="103">
        <f t="shared" si="0"/>
        <v>100</v>
      </c>
      <c r="F15" s="66"/>
      <c r="G15" s="66"/>
      <c r="H15" s="66"/>
    </row>
    <row r="16" spans="1:8" ht="26.25" customHeight="1" x14ac:dyDescent="0.35">
      <c r="A16" s="107" t="s">
        <v>68</v>
      </c>
      <c r="B16" s="104">
        <f t="shared" ref="B16:C16" si="1">B6/B$5*100</f>
        <v>0.52732228286075511</v>
      </c>
      <c r="C16" s="104">
        <f t="shared" si="1"/>
        <v>0.71907439871859746</v>
      </c>
      <c r="D16" s="104">
        <f t="shared" ref="D16" si="2">D6/D$5*100</f>
        <v>0.29256244722127844</v>
      </c>
      <c r="F16" s="12"/>
      <c r="G16" s="12"/>
      <c r="H16" s="12"/>
    </row>
    <row r="17" spans="1:36" ht="26.25" customHeight="1" x14ac:dyDescent="0.35">
      <c r="A17" s="120" t="s">
        <v>35</v>
      </c>
      <c r="B17" s="104" t="s">
        <v>14</v>
      </c>
      <c r="C17" s="104" t="s">
        <v>14</v>
      </c>
      <c r="D17" s="104" t="s">
        <v>14</v>
      </c>
      <c r="F17" s="12"/>
      <c r="G17" s="12"/>
      <c r="H17" s="12"/>
    </row>
    <row r="18" spans="1:36" ht="26.25" customHeight="1" x14ac:dyDescent="0.35">
      <c r="A18" s="107" t="s">
        <v>34</v>
      </c>
      <c r="B18" s="104">
        <f t="shared" ref="B18" si="3">B8/B$5*100</f>
        <v>2.2339660733170223</v>
      </c>
      <c r="C18" s="104">
        <f t="shared" ref="C18:D18" si="4">C8/C$5*100</f>
        <v>1.3709846695123542</v>
      </c>
      <c r="D18" s="104">
        <f t="shared" si="4"/>
        <v>3.2905200067630176</v>
      </c>
      <c r="F18" s="12"/>
      <c r="G18" s="12"/>
      <c r="H18" s="12"/>
    </row>
    <row r="19" spans="1:36" ht="26.25" customHeight="1" x14ac:dyDescent="0.35">
      <c r="A19" s="107" t="s">
        <v>33</v>
      </c>
      <c r="B19" s="104">
        <f t="shared" ref="B19:D23" si="5">B9/B$5*100</f>
        <v>10.58599070292283</v>
      </c>
      <c r="C19" s="104">
        <f t="shared" si="5"/>
        <v>9.8138400900888243</v>
      </c>
      <c r="D19" s="104">
        <f t="shared" si="5"/>
        <v>11.531343993727003</v>
      </c>
      <c r="F19" s="12"/>
      <c r="G19" s="12"/>
      <c r="H19" s="12"/>
    </row>
    <row r="20" spans="1:36" ht="26.25" customHeight="1" x14ac:dyDescent="0.35">
      <c r="A20" s="107" t="s">
        <v>32</v>
      </c>
      <c r="B20" s="104">
        <v>7</v>
      </c>
      <c r="C20" s="104">
        <f t="shared" si="5"/>
        <v>6.3021702947550331</v>
      </c>
      <c r="D20" s="104">
        <f t="shared" si="5"/>
        <v>7.7400349300218103</v>
      </c>
      <c r="F20" s="12"/>
      <c r="G20" s="12"/>
      <c r="H20" s="12"/>
    </row>
    <row r="21" spans="1:36" ht="26.25" customHeight="1" x14ac:dyDescent="0.35">
      <c r="A21" s="98" t="s">
        <v>31</v>
      </c>
      <c r="B21" s="104">
        <f t="shared" si="5"/>
        <v>19.326695832899809</v>
      </c>
      <c r="C21" s="104">
        <f t="shared" si="5"/>
        <v>17.823651404310027</v>
      </c>
      <c r="D21" s="104">
        <f t="shared" si="5"/>
        <v>21.166891221176595</v>
      </c>
      <c r="F21" s="12"/>
      <c r="G21" s="12"/>
      <c r="H21" s="12"/>
    </row>
    <row r="22" spans="1:36" ht="26.25" customHeight="1" x14ac:dyDescent="0.35">
      <c r="A22" s="98" t="s">
        <v>30</v>
      </c>
      <c r="B22" s="104">
        <f t="shared" si="5"/>
        <v>56.059263895717748</v>
      </c>
      <c r="C22" s="104">
        <f t="shared" si="5"/>
        <v>59.719013200737962</v>
      </c>
      <c r="D22" s="104">
        <f t="shared" si="5"/>
        <v>51.578588763801612</v>
      </c>
      <c r="F22" s="12"/>
      <c r="G22" s="12"/>
      <c r="H22" s="12"/>
    </row>
    <row r="23" spans="1:36" ht="26.25" customHeight="1" x14ac:dyDescent="0.35">
      <c r="A23" s="98" t="s">
        <v>29</v>
      </c>
      <c r="B23" s="104">
        <f t="shared" si="5"/>
        <v>4.3181618094736987</v>
      </c>
      <c r="C23" s="104">
        <f t="shared" si="5"/>
        <v>4.2512659418772092</v>
      </c>
      <c r="D23" s="104">
        <f t="shared" si="5"/>
        <v>4.4000632254959342</v>
      </c>
      <c r="F23" s="12"/>
      <c r="G23" s="12"/>
      <c r="H23" s="12"/>
    </row>
    <row r="24" spans="1:36" ht="7.5" customHeight="1" x14ac:dyDescent="0.35">
      <c r="A24" s="40"/>
      <c r="B24" s="80"/>
      <c r="C24" s="51"/>
      <c r="D24" s="51"/>
    </row>
    <row r="25" spans="1:36" s="36" customFormat="1" ht="7.5" customHeight="1" x14ac:dyDescent="0.6">
      <c r="B25" s="81"/>
      <c r="C25" s="78"/>
      <c r="D25" s="78"/>
    </row>
    <row r="26" spans="1:36" s="8" customFormat="1" ht="21" customHeight="1" x14ac:dyDescent="0.6">
      <c r="A26" s="36" t="s">
        <v>42</v>
      </c>
      <c r="B26" s="64"/>
      <c r="C26" s="43"/>
      <c r="D26" s="43"/>
      <c r="G26" s="77"/>
    </row>
    <row r="27" spans="1:36" s="8" customFormat="1" ht="21" customHeight="1" x14ac:dyDescent="0.6">
      <c r="A27" s="39"/>
      <c r="B27" s="64"/>
      <c r="C27" s="43"/>
      <c r="D27" s="43"/>
      <c r="G27" s="77"/>
      <c r="AE27" s="43"/>
      <c r="AF27" s="43"/>
      <c r="AI27" s="44"/>
      <c r="AJ27" s="44"/>
    </row>
    <row r="28" spans="1:36" s="33" customFormat="1" ht="21.75" customHeight="1" x14ac:dyDescent="0.3">
      <c r="B28" s="76"/>
      <c r="C28" s="34"/>
      <c r="D28" s="34"/>
      <c r="F28" s="38"/>
      <c r="G28" s="71"/>
    </row>
    <row r="29" spans="1:36" ht="26.25" customHeight="1" x14ac:dyDescent="0.35">
      <c r="B29" s="12"/>
    </row>
    <row r="30" spans="1:36" ht="26.25" customHeight="1" x14ac:dyDescent="0.35">
      <c r="B30" s="20"/>
      <c r="C30" s="20"/>
      <c r="D30" s="20"/>
    </row>
    <row r="31" spans="1:36" ht="26.25" customHeight="1" x14ac:dyDescent="0.35">
      <c r="B31" s="12"/>
      <c r="C31" s="12"/>
      <c r="D31" s="12"/>
    </row>
  </sheetData>
  <pageMargins left="0.78740157480314965" right="0.59055118110236227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6"/>
  <sheetViews>
    <sheetView showGridLines="0" zoomScaleNormal="100" workbookViewId="0"/>
  </sheetViews>
  <sheetFormatPr defaultColWidth="9.125" defaultRowHeight="26.25" customHeight="1" x14ac:dyDescent="0.4"/>
  <cols>
    <col min="1" max="1" width="30.875" style="1" customWidth="1"/>
    <col min="2" max="4" width="21" style="18" customWidth="1"/>
    <col min="5" max="16384" width="9.125" style="18"/>
  </cols>
  <sheetData>
    <row r="1" spans="1:4" s="1" customFormat="1" ht="26.25" customHeight="1" x14ac:dyDescent="0.4">
      <c r="A1" s="1" t="s">
        <v>64</v>
      </c>
      <c r="B1" s="11"/>
      <c r="C1" s="11"/>
      <c r="D1" s="11"/>
    </row>
    <row r="2" spans="1:4" ht="13.5" customHeight="1" x14ac:dyDescent="0.4"/>
    <row r="3" spans="1:4" s="2" customFormat="1" ht="31.5" customHeight="1" x14ac:dyDescent="0.35">
      <c r="A3" s="91" t="s">
        <v>16</v>
      </c>
      <c r="B3" s="92" t="s">
        <v>1</v>
      </c>
      <c r="C3" s="92" t="s">
        <v>2</v>
      </c>
      <c r="D3" s="105" t="s">
        <v>3</v>
      </c>
    </row>
    <row r="4" spans="1:4" s="2" customFormat="1" ht="24" customHeight="1" x14ac:dyDescent="0.4">
      <c r="A4" s="93"/>
      <c r="B4" s="93"/>
      <c r="C4" s="94" t="s">
        <v>4</v>
      </c>
      <c r="D4" s="95"/>
    </row>
    <row r="5" spans="1:4" s="6" customFormat="1" ht="21" customHeight="1" x14ac:dyDescent="0.4">
      <c r="A5" s="96" t="s">
        <v>15</v>
      </c>
      <c r="B5" s="113">
        <v>484788.92</v>
      </c>
      <c r="C5" s="113">
        <v>266838.87</v>
      </c>
      <c r="D5" s="113">
        <v>217950.05</v>
      </c>
    </row>
    <row r="6" spans="1:4" s="8" customFormat="1" ht="18.899999999999999" customHeight="1" x14ac:dyDescent="0.6">
      <c r="A6" s="98" t="s">
        <v>87</v>
      </c>
      <c r="B6" s="99">
        <v>60634</v>
      </c>
      <c r="C6" s="99">
        <v>31508</v>
      </c>
      <c r="D6" s="99">
        <v>29126</v>
      </c>
    </row>
    <row r="7" spans="1:4" s="8" customFormat="1" ht="18.899999999999999" customHeight="1" x14ac:dyDescent="0.6">
      <c r="A7" s="107" t="s">
        <v>80</v>
      </c>
      <c r="B7" s="99">
        <v>144395</v>
      </c>
      <c r="C7" s="99">
        <v>79610</v>
      </c>
      <c r="D7" s="99">
        <v>64785</v>
      </c>
    </row>
    <row r="8" spans="1:4" s="8" customFormat="1" ht="18.899999999999999" customHeight="1" x14ac:dyDescent="0.6">
      <c r="A8" s="107" t="s">
        <v>81</v>
      </c>
      <c r="B8" s="99">
        <v>117357</v>
      </c>
      <c r="C8" s="99">
        <v>71393</v>
      </c>
      <c r="D8" s="99">
        <v>45964</v>
      </c>
    </row>
    <row r="9" spans="1:4" s="11" customFormat="1" ht="18.899999999999999" customHeight="1" x14ac:dyDescent="0.35">
      <c r="A9" s="98" t="s">
        <v>82</v>
      </c>
      <c r="B9" s="99">
        <v>97318</v>
      </c>
      <c r="C9" s="99">
        <v>52439</v>
      </c>
      <c r="D9" s="99">
        <v>44880</v>
      </c>
    </row>
    <row r="10" spans="1:4" s="11" customFormat="1" ht="18.899999999999999" customHeight="1" x14ac:dyDescent="0.35">
      <c r="A10" s="98" t="s">
        <v>86</v>
      </c>
      <c r="B10" s="99">
        <v>63095</v>
      </c>
      <c r="C10" s="99">
        <v>29899</v>
      </c>
      <c r="D10" s="99">
        <v>33196</v>
      </c>
    </row>
    <row r="11" spans="1:4" s="8" customFormat="1" ht="18.899999999999999" customHeight="1" x14ac:dyDescent="0.6">
      <c r="A11" s="107" t="s">
        <v>84</v>
      </c>
      <c r="B11" s="99" t="s">
        <v>14</v>
      </c>
      <c r="C11" s="99" t="s">
        <v>14</v>
      </c>
      <c r="D11" s="99" t="s">
        <v>14</v>
      </c>
    </row>
    <row r="12" spans="1:4" s="8" customFormat="1" ht="18.899999999999999" customHeight="1" x14ac:dyDescent="0.6">
      <c r="A12" s="107" t="s">
        <v>85</v>
      </c>
      <c r="B12" s="99">
        <v>1990</v>
      </c>
      <c r="C12" s="99">
        <v>1990</v>
      </c>
      <c r="D12" s="99" t="s">
        <v>14</v>
      </c>
    </row>
    <row r="13" spans="1:4" s="11" customFormat="1" ht="24" customHeight="1" x14ac:dyDescent="0.4">
      <c r="A13" s="116"/>
      <c r="B13" s="108"/>
      <c r="C13" s="101" t="s">
        <v>12</v>
      </c>
      <c r="D13" s="118"/>
    </row>
    <row r="14" spans="1:4" s="2" customFormat="1" ht="21" customHeight="1" x14ac:dyDescent="0.35">
      <c r="A14" s="96" t="s">
        <v>15</v>
      </c>
      <c r="B14" s="121">
        <f t="shared" ref="B14:D15" si="0">B5/B$5*100</f>
        <v>100</v>
      </c>
      <c r="C14" s="122">
        <f t="shared" si="0"/>
        <v>100</v>
      </c>
      <c r="D14" s="122">
        <f t="shared" si="0"/>
        <v>100</v>
      </c>
    </row>
    <row r="15" spans="1:4" s="11" customFormat="1" ht="18.899999999999999" customHeight="1" x14ac:dyDescent="0.35">
      <c r="A15" s="98" t="s">
        <v>87</v>
      </c>
      <c r="B15" s="123">
        <f t="shared" si="0"/>
        <v>12.507299052956904</v>
      </c>
      <c r="C15" s="123">
        <f t="shared" si="0"/>
        <v>11.807874917173798</v>
      </c>
      <c r="D15" s="123">
        <f t="shared" si="0"/>
        <v>13.363612442392192</v>
      </c>
    </row>
    <row r="16" spans="1:4" s="11" customFormat="1" ht="18.899999999999999" customHeight="1" x14ac:dyDescent="0.35">
      <c r="A16" s="107" t="s">
        <v>80</v>
      </c>
      <c r="B16" s="123">
        <f t="shared" ref="B16:C21" si="1">B7/B$5*100</f>
        <v>29.785127927428707</v>
      </c>
      <c r="C16" s="123">
        <f>C7/C$5*100</f>
        <v>29.834484009020123</v>
      </c>
      <c r="D16" s="123">
        <f t="shared" ref="D16:D19" si="2">D7/D$5*100</f>
        <v>29.724700682564652</v>
      </c>
    </row>
    <row r="17" spans="1:4" s="11" customFormat="1" ht="18.899999999999999" customHeight="1" x14ac:dyDescent="0.35">
      <c r="A17" s="107" t="s">
        <v>81</v>
      </c>
      <c r="B17" s="123">
        <f t="shared" si="1"/>
        <v>24.207855245536553</v>
      </c>
      <c r="C17" s="123">
        <f t="shared" si="1"/>
        <v>26.755097561311064</v>
      </c>
      <c r="D17" s="123">
        <f t="shared" si="2"/>
        <v>21.089235813435238</v>
      </c>
    </row>
    <row r="18" spans="1:4" s="11" customFormat="1" ht="18.899999999999999" customHeight="1" x14ac:dyDescent="0.35">
      <c r="A18" s="98" t="s">
        <v>82</v>
      </c>
      <c r="B18" s="123">
        <f t="shared" si="1"/>
        <v>20.074303678392649</v>
      </c>
      <c r="C18" s="123">
        <f t="shared" si="1"/>
        <v>19.651934517636054</v>
      </c>
      <c r="D18" s="123">
        <f t="shared" si="2"/>
        <v>20.59187414731036</v>
      </c>
    </row>
    <row r="19" spans="1:4" s="11" customFormat="1" ht="18.899999999999999" customHeight="1" x14ac:dyDescent="0.35">
      <c r="A19" s="98" t="s">
        <v>86</v>
      </c>
      <c r="B19" s="123">
        <f t="shared" si="1"/>
        <v>13.014942668244151</v>
      </c>
      <c r="C19" s="123">
        <f t="shared" si="1"/>
        <v>11.204889302671683</v>
      </c>
      <c r="D19" s="123">
        <f t="shared" si="2"/>
        <v>15.231012793986512</v>
      </c>
    </row>
    <row r="20" spans="1:4" s="11" customFormat="1" ht="18.899999999999999" customHeight="1" x14ac:dyDescent="0.35">
      <c r="A20" s="107" t="s">
        <v>84</v>
      </c>
      <c r="B20" s="123" t="s">
        <v>14</v>
      </c>
      <c r="C20" s="123" t="s">
        <v>14</v>
      </c>
      <c r="D20" s="123" t="s">
        <v>14</v>
      </c>
    </row>
    <row r="21" spans="1:4" s="11" customFormat="1" ht="18.899999999999999" customHeight="1" x14ac:dyDescent="0.35">
      <c r="A21" s="107" t="s">
        <v>85</v>
      </c>
      <c r="B21" s="123">
        <f t="shared" si="1"/>
        <v>0.41048792946835505</v>
      </c>
      <c r="C21" s="123">
        <f t="shared" si="1"/>
        <v>0.74576841072666822</v>
      </c>
      <c r="D21" s="123" t="s">
        <v>14</v>
      </c>
    </row>
    <row r="22" spans="1:4" s="11" customFormat="1" ht="7.5" customHeight="1" x14ac:dyDescent="0.35">
      <c r="A22" s="22"/>
      <c r="B22" s="21"/>
      <c r="C22" s="21"/>
      <c r="D22" s="21"/>
    </row>
    <row r="23" spans="1:4" s="11" customFormat="1" ht="21" customHeight="1" x14ac:dyDescent="0.35">
      <c r="A23" s="33" t="s">
        <v>42</v>
      </c>
      <c r="B23" s="19"/>
      <c r="C23" s="12"/>
      <c r="D23" s="12"/>
    </row>
    <row r="24" spans="1:4" s="11" customFormat="1" ht="21.75" customHeight="1" x14ac:dyDescent="0.35">
      <c r="A24" s="33"/>
      <c r="B24" s="19"/>
      <c r="C24" s="12"/>
      <c r="D24" s="12"/>
    </row>
    <row r="25" spans="1:4" s="11" customFormat="1" ht="26.25" customHeight="1" x14ac:dyDescent="0.35">
      <c r="A25" s="2"/>
      <c r="B25" s="19"/>
      <c r="D25" s="12"/>
    </row>
    <row r="26" spans="1:4" s="11" customFormat="1" ht="26.25" customHeight="1" x14ac:dyDescent="0.35">
      <c r="A26" s="2"/>
      <c r="B26" s="19"/>
      <c r="C26" s="12"/>
      <c r="D26" s="12"/>
    </row>
    <row r="27" spans="1:4" s="11" customFormat="1" ht="26.25" customHeight="1" x14ac:dyDescent="0.35">
      <c r="A27" s="2"/>
      <c r="B27" s="19"/>
      <c r="C27" s="20"/>
      <c r="D27" s="12"/>
    </row>
    <row r="28" spans="1:4" s="11" customFormat="1" ht="26.25" customHeight="1" x14ac:dyDescent="0.35">
      <c r="A28" s="2"/>
      <c r="B28" s="19"/>
    </row>
    <row r="29" spans="1:4" s="11" customFormat="1" ht="26.25" customHeight="1" x14ac:dyDescent="0.35">
      <c r="A29" s="2"/>
      <c r="B29" s="19"/>
    </row>
    <row r="30" spans="1:4" s="11" customFormat="1" ht="26.25" customHeight="1" x14ac:dyDescent="0.35">
      <c r="A30" s="2"/>
      <c r="B30" s="19"/>
    </row>
    <row r="31" spans="1:4" s="11" customFormat="1" ht="26.25" customHeight="1" x14ac:dyDescent="0.35">
      <c r="A31" s="2"/>
      <c r="B31" s="19"/>
    </row>
    <row r="32" spans="1:4" s="11" customFormat="1" ht="26.25" customHeight="1" x14ac:dyDescent="0.35">
      <c r="A32" s="2"/>
      <c r="B32" s="19"/>
    </row>
    <row r="33" spans="1:2" s="11" customFormat="1" ht="26.25" customHeight="1" x14ac:dyDescent="0.35">
      <c r="A33" s="2"/>
      <c r="B33" s="19"/>
    </row>
    <row r="34" spans="1:2" s="11" customFormat="1" ht="26.25" customHeight="1" x14ac:dyDescent="0.35">
      <c r="A34" s="2"/>
      <c r="B34" s="19"/>
    </row>
    <row r="35" spans="1:2" s="11" customFormat="1" ht="26.25" customHeight="1" x14ac:dyDescent="0.35">
      <c r="A35" s="2"/>
      <c r="B35" s="19"/>
    </row>
    <row r="36" spans="1:2" s="11" customFormat="1" ht="26.25" customHeight="1" x14ac:dyDescent="0.35">
      <c r="A36" s="2"/>
      <c r="B36" s="19"/>
    </row>
    <row r="37" spans="1:2" s="11" customFormat="1" ht="26.25" customHeight="1" x14ac:dyDescent="0.35">
      <c r="A37" s="2"/>
      <c r="B37" s="19"/>
    </row>
    <row r="38" spans="1:2" s="11" customFormat="1" ht="26.25" customHeight="1" x14ac:dyDescent="0.35">
      <c r="A38" s="2"/>
      <c r="B38" s="19"/>
    </row>
    <row r="39" spans="1:2" s="11" customFormat="1" ht="26.25" customHeight="1" x14ac:dyDescent="0.35">
      <c r="A39" s="2"/>
      <c r="B39" s="19"/>
    </row>
    <row r="40" spans="1:2" s="11" customFormat="1" ht="26.25" customHeight="1" x14ac:dyDescent="0.35">
      <c r="A40" s="2"/>
      <c r="B40" s="19"/>
    </row>
    <row r="41" spans="1:2" s="11" customFormat="1" ht="26.25" customHeight="1" x14ac:dyDescent="0.35">
      <c r="A41" s="2"/>
      <c r="B41" s="19"/>
    </row>
    <row r="42" spans="1:2" s="11" customFormat="1" ht="26.25" customHeight="1" x14ac:dyDescent="0.35">
      <c r="A42" s="2"/>
      <c r="B42" s="19"/>
    </row>
    <row r="43" spans="1:2" s="11" customFormat="1" ht="26.25" customHeight="1" x14ac:dyDescent="0.35">
      <c r="A43" s="2"/>
      <c r="B43" s="19"/>
    </row>
    <row r="44" spans="1:2" s="11" customFormat="1" ht="26.25" customHeight="1" x14ac:dyDescent="0.35">
      <c r="A44" s="2"/>
      <c r="B44" s="19"/>
    </row>
    <row r="45" spans="1:2" s="11" customFormat="1" ht="26.25" customHeight="1" x14ac:dyDescent="0.35">
      <c r="A45" s="2"/>
      <c r="B45" s="19"/>
    </row>
    <row r="46" spans="1:2" s="11" customFormat="1" ht="26.25" customHeight="1" x14ac:dyDescent="0.35">
      <c r="A46" s="2"/>
      <c r="B46" s="19"/>
    </row>
    <row r="47" spans="1:2" s="11" customFormat="1" ht="26.25" customHeight="1" x14ac:dyDescent="0.35">
      <c r="A47" s="2"/>
      <c r="B47" s="19"/>
    </row>
    <row r="48" spans="1:2" s="11" customFormat="1" ht="26.25" customHeight="1" x14ac:dyDescent="0.35">
      <c r="A48" s="2"/>
      <c r="B48" s="19"/>
    </row>
    <row r="49" spans="1:2" s="11" customFormat="1" ht="26.25" customHeight="1" x14ac:dyDescent="0.35">
      <c r="A49" s="2"/>
      <c r="B49" s="19"/>
    </row>
    <row r="50" spans="1:2" s="11" customFormat="1" ht="26.25" customHeight="1" x14ac:dyDescent="0.35">
      <c r="A50" s="2"/>
      <c r="B50" s="19"/>
    </row>
    <row r="51" spans="1:2" s="11" customFormat="1" ht="26.25" customHeight="1" x14ac:dyDescent="0.35">
      <c r="A51" s="2"/>
      <c r="B51" s="19"/>
    </row>
    <row r="52" spans="1:2" s="11" customFormat="1" ht="26.25" customHeight="1" x14ac:dyDescent="0.35">
      <c r="A52" s="2"/>
      <c r="B52" s="19"/>
    </row>
    <row r="53" spans="1:2" s="11" customFormat="1" ht="26.25" customHeight="1" x14ac:dyDescent="0.35">
      <c r="A53" s="2"/>
      <c r="B53" s="19"/>
    </row>
    <row r="54" spans="1:2" s="11" customFormat="1" ht="26.25" customHeight="1" x14ac:dyDescent="0.35">
      <c r="A54" s="2"/>
      <c r="B54" s="19"/>
    </row>
    <row r="55" spans="1:2" s="11" customFormat="1" ht="26.25" customHeight="1" x14ac:dyDescent="0.35">
      <c r="A55" s="2"/>
      <c r="B55" s="19"/>
    </row>
    <row r="56" spans="1:2" s="11" customFormat="1" ht="26.25" customHeight="1" x14ac:dyDescent="0.35">
      <c r="A56" s="2"/>
      <c r="B56" s="19"/>
    </row>
    <row r="57" spans="1:2" s="11" customFormat="1" ht="26.25" customHeight="1" x14ac:dyDescent="0.35">
      <c r="A57" s="2"/>
      <c r="B57" s="19"/>
    </row>
    <row r="58" spans="1:2" s="11" customFormat="1" ht="26.25" customHeight="1" x14ac:dyDescent="0.35">
      <c r="A58" s="2"/>
      <c r="B58" s="19"/>
    </row>
    <row r="59" spans="1:2" s="11" customFormat="1" ht="26.25" customHeight="1" x14ac:dyDescent="0.35">
      <c r="A59" s="2"/>
      <c r="B59" s="19"/>
    </row>
    <row r="60" spans="1:2" s="11" customFormat="1" ht="26.25" customHeight="1" x14ac:dyDescent="0.35">
      <c r="A60" s="2"/>
      <c r="B60" s="19"/>
    </row>
    <row r="61" spans="1:2" s="11" customFormat="1" ht="26.25" customHeight="1" x14ac:dyDescent="0.35">
      <c r="A61" s="2"/>
      <c r="B61" s="19"/>
    </row>
    <row r="62" spans="1:2" s="11" customFormat="1" ht="26.25" customHeight="1" x14ac:dyDescent="0.35">
      <c r="A62" s="2"/>
      <c r="B62" s="19"/>
    </row>
    <row r="63" spans="1:2" s="11" customFormat="1" ht="26.25" customHeight="1" x14ac:dyDescent="0.35">
      <c r="A63" s="2"/>
      <c r="B63" s="19"/>
    </row>
    <row r="64" spans="1:2" s="11" customFormat="1" ht="26.25" customHeight="1" x14ac:dyDescent="0.35">
      <c r="A64" s="2"/>
      <c r="B64" s="19"/>
    </row>
    <row r="65" spans="1:2" s="11" customFormat="1" ht="26.25" customHeight="1" x14ac:dyDescent="0.35">
      <c r="A65" s="2"/>
      <c r="B65" s="19"/>
    </row>
    <row r="66" spans="1:2" s="11" customFormat="1" ht="26.25" customHeight="1" x14ac:dyDescent="0.35">
      <c r="A66" s="2"/>
      <c r="B66" s="19"/>
    </row>
    <row r="67" spans="1:2" s="11" customFormat="1" ht="26.25" customHeight="1" x14ac:dyDescent="0.35">
      <c r="A67" s="2"/>
      <c r="B67" s="19"/>
    </row>
    <row r="68" spans="1:2" s="11" customFormat="1" ht="26.25" customHeight="1" x14ac:dyDescent="0.35">
      <c r="A68" s="2"/>
      <c r="B68" s="19"/>
    </row>
    <row r="69" spans="1:2" s="11" customFormat="1" ht="26.25" customHeight="1" x14ac:dyDescent="0.35">
      <c r="A69" s="2"/>
      <c r="B69" s="19"/>
    </row>
    <row r="70" spans="1:2" s="11" customFormat="1" ht="26.25" customHeight="1" x14ac:dyDescent="0.35">
      <c r="A70" s="2"/>
      <c r="B70" s="19"/>
    </row>
    <row r="71" spans="1:2" s="11" customFormat="1" ht="26.25" customHeight="1" x14ac:dyDescent="0.35">
      <c r="A71" s="2"/>
      <c r="B71" s="19"/>
    </row>
    <row r="72" spans="1:2" s="11" customFormat="1" ht="26.25" customHeight="1" x14ac:dyDescent="0.35">
      <c r="A72" s="2"/>
      <c r="B72" s="19"/>
    </row>
    <row r="73" spans="1:2" s="11" customFormat="1" ht="26.25" customHeight="1" x14ac:dyDescent="0.35">
      <c r="A73" s="2"/>
      <c r="B73" s="19"/>
    </row>
    <row r="74" spans="1:2" s="11" customFormat="1" ht="26.25" customHeight="1" x14ac:dyDescent="0.35">
      <c r="A74" s="2"/>
      <c r="B74" s="19"/>
    </row>
    <row r="75" spans="1:2" s="11" customFormat="1" ht="26.25" customHeight="1" x14ac:dyDescent="0.35">
      <c r="A75" s="2"/>
      <c r="B75" s="19"/>
    </row>
    <row r="76" spans="1:2" s="11" customFormat="1" ht="26.25" customHeight="1" x14ac:dyDescent="0.35">
      <c r="A76" s="2"/>
      <c r="B76" s="19"/>
    </row>
    <row r="77" spans="1:2" s="11" customFormat="1" ht="26.25" customHeight="1" x14ac:dyDescent="0.35">
      <c r="A77" s="2"/>
      <c r="B77" s="19"/>
    </row>
    <row r="78" spans="1:2" s="11" customFormat="1" ht="26.25" customHeight="1" x14ac:dyDescent="0.35">
      <c r="A78" s="2"/>
      <c r="B78" s="19"/>
    </row>
    <row r="79" spans="1:2" s="11" customFormat="1" ht="26.25" customHeight="1" x14ac:dyDescent="0.35">
      <c r="A79" s="2"/>
      <c r="B79" s="19"/>
    </row>
    <row r="80" spans="1:2" s="11" customFormat="1" ht="26.25" customHeight="1" x14ac:dyDescent="0.35">
      <c r="A80" s="2"/>
      <c r="B80" s="19"/>
    </row>
    <row r="81" spans="1:2" s="11" customFormat="1" ht="26.25" customHeight="1" x14ac:dyDescent="0.35">
      <c r="A81" s="2"/>
      <c r="B81" s="19"/>
    </row>
    <row r="82" spans="1:2" s="11" customFormat="1" ht="26.25" customHeight="1" x14ac:dyDescent="0.35">
      <c r="A82" s="2"/>
      <c r="B82" s="19"/>
    </row>
    <row r="83" spans="1:2" s="11" customFormat="1" ht="26.25" customHeight="1" x14ac:dyDescent="0.35">
      <c r="A83" s="2"/>
      <c r="B83" s="19"/>
    </row>
    <row r="84" spans="1:2" s="11" customFormat="1" ht="26.25" customHeight="1" x14ac:dyDescent="0.35">
      <c r="A84" s="2"/>
      <c r="B84" s="19"/>
    </row>
    <row r="85" spans="1:2" s="11" customFormat="1" ht="26.25" customHeight="1" x14ac:dyDescent="0.35">
      <c r="A85" s="2"/>
      <c r="B85" s="19"/>
    </row>
    <row r="86" spans="1:2" s="11" customFormat="1" ht="26.25" customHeight="1" x14ac:dyDescent="0.35">
      <c r="A86" s="2"/>
      <c r="B86" s="19"/>
    </row>
    <row r="87" spans="1:2" s="11" customFormat="1" ht="26.25" customHeight="1" x14ac:dyDescent="0.35">
      <c r="A87" s="2"/>
      <c r="B87" s="19"/>
    </row>
    <row r="88" spans="1:2" s="11" customFormat="1" ht="26.25" customHeight="1" x14ac:dyDescent="0.35">
      <c r="A88" s="2"/>
      <c r="B88" s="19"/>
    </row>
    <row r="89" spans="1:2" s="11" customFormat="1" ht="26.25" customHeight="1" x14ac:dyDescent="0.35">
      <c r="A89" s="2"/>
      <c r="B89" s="19"/>
    </row>
    <row r="90" spans="1:2" s="11" customFormat="1" ht="26.25" customHeight="1" x14ac:dyDescent="0.35">
      <c r="A90" s="2"/>
      <c r="B90" s="19"/>
    </row>
    <row r="91" spans="1:2" s="11" customFormat="1" ht="26.25" customHeight="1" x14ac:dyDescent="0.35">
      <c r="A91" s="2"/>
      <c r="B91" s="19"/>
    </row>
    <row r="92" spans="1:2" s="11" customFormat="1" ht="26.25" customHeight="1" x14ac:dyDescent="0.35">
      <c r="A92" s="2"/>
      <c r="B92" s="19"/>
    </row>
    <row r="93" spans="1:2" s="11" customFormat="1" ht="26.25" customHeight="1" x14ac:dyDescent="0.35">
      <c r="A93" s="2"/>
      <c r="B93" s="19"/>
    </row>
    <row r="94" spans="1:2" s="11" customFormat="1" ht="26.25" customHeight="1" x14ac:dyDescent="0.35">
      <c r="A94" s="2"/>
      <c r="B94" s="19"/>
    </row>
    <row r="95" spans="1:2" s="11" customFormat="1" ht="26.25" customHeight="1" x14ac:dyDescent="0.35">
      <c r="A95" s="2"/>
      <c r="B95" s="19"/>
    </row>
    <row r="96" spans="1:2" s="11" customFormat="1" ht="26.25" customHeight="1" x14ac:dyDescent="0.35">
      <c r="A96" s="2"/>
      <c r="B96" s="19"/>
    </row>
    <row r="97" spans="1:2" s="11" customFormat="1" ht="26.25" customHeight="1" x14ac:dyDescent="0.35">
      <c r="A97" s="2"/>
      <c r="B97" s="19"/>
    </row>
    <row r="98" spans="1:2" s="11" customFormat="1" ht="26.25" customHeight="1" x14ac:dyDescent="0.35">
      <c r="A98" s="2"/>
      <c r="B98" s="19"/>
    </row>
    <row r="99" spans="1:2" s="11" customFormat="1" ht="26.25" customHeight="1" x14ac:dyDescent="0.35">
      <c r="A99" s="2"/>
      <c r="B99" s="19"/>
    </row>
    <row r="100" spans="1:2" s="11" customFormat="1" ht="26.25" customHeight="1" x14ac:dyDescent="0.35">
      <c r="A100" s="2"/>
      <c r="B100" s="19"/>
    </row>
    <row r="101" spans="1:2" s="11" customFormat="1" ht="26.25" customHeight="1" x14ac:dyDescent="0.35">
      <c r="A101" s="2"/>
      <c r="B101" s="19"/>
    </row>
    <row r="102" spans="1:2" s="11" customFormat="1" ht="26.25" customHeight="1" x14ac:dyDescent="0.35">
      <c r="A102" s="2"/>
      <c r="B102" s="19"/>
    </row>
    <row r="103" spans="1:2" s="11" customFormat="1" ht="26.25" customHeight="1" x14ac:dyDescent="0.35">
      <c r="A103" s="2"/>
      <c r="B103" s="19"/>
    </row>
    <row r="104" spans="1:2" s="11" customFormat="1" ht="26.25" customHeight="1" x14ac:dyDescent="0.35">
      <c r="A104" s="2"/>
      <c r="B104" s="19"/>
    </row>
    <row r="105" spans="1:2" s="11" customFormat="1" ht="26.25" customHeight="1" x14ac:dyDescent="0.35">
      <c r="A105" s="2"/>
      <c r="B105" s="19"/>
    </row>
    <row r="106" spans="1:2" s="11" customFormat="1" ht="26.25" customHeight="1" x14ac:dyDescent="0.35">
      <c r="A106" s="2"/>
      <c r="B106" s="19"/>
    </row>
    <row r="107" spans="1:2" s="11" customFormat="1" ht="26.25" customHeight="1" x14ac:dyDescent="0.35">
      <c r="A107" s="2"/>
      <c r="B107" s="19"/>
    </row>
    <row r="108" spans="1:2" s="11" customFormat="1" ht="26.25" customHeight="1" x14ac:dyDescent="0.35">
      <c r="A108" s="2"/>
      <c r="B108" s="19"/>
    </row>
    <row r="109" spans="1:2" s="11" customFormat="1" ht="26.25" customHeight="1" x14ac:dyDescent="0.35">
      <c r="A109" s="2"/>
      <c r="B109" s="19"/>
    </row>
    <row r="110" spans="1:2" s="11" customFormat="1" ht="26.25" customHeight="1" x14ac:dyDescent="0.35">
      <c r="A110" s="2"/>
      <c r="B110" s="19"/>
    </row>
    <row r="111" spans="1:2" s="11" customFormat="1" ht="26.25" customHeight="1" x14ac:dyDescent="0.35">
      <c r="A111" s="2"/>
      <c r="B111" s="19"/>
    </row>
    <row r="112" spans="1:2" s="11" customFormat="1" ht="26.25" customHeight="1" x14ac:dyDescent="0.35">
      <c r="A112" s="2"/>
      <c r="B112" s="19"/>
    </row>
    <row r="113" spans="1:2" s="11" customFormat="1" ht="26.25" customHeight="1" x14ac:dyDescent="0.35">
      <c r="A113" s="2"/>
      <c r="B113" s="19"/>
    </row>
    <row r="114" spans="1:2" s="11" customFormat="1" ht="26.25" customHeight="1" x14ac:dyDescent="0.35">
      <c r="A114" s="2"/>
      <c r="B114" s="19"/>
    </row>
    <row r="115" spans="1:2" s="11" customFormat="1" ht="26.25" customHeight="1" x14ac:dyDescent="0.35">
      <c r="A115" s="2"/>
      <c r="B115" s="19"/>
    </row>
    <row r="116" spans="1:2" s="11" customFormat="1" ht="26.25" customHeight="1" x14ac:dyDescent="0.35">
      <c r="A116" s="2"/>
      <c r="B116" s="19"/>
    </row>
    <row r="117" spans="1:2" s="11" customFormat="1" ht="26.25" customHeight="1" x14ac:dyDescent="0.35">
      <c r="A117" s="2"/>
      <c r="B117" s="19"/>
    </row>
    <row r="118" spans="1:2" s="11" customFormat="1" ht="26.25" customHeight="1" x14ac:dyDescent="0.35">
      <c r="A118" s="2"/>
      <c r="B118" s="19"/>
    </row>
    <row r="119" spans="1:2" s="11" customFormat="1" ht="26.25" customHeight="1" x14ac:dyDescent="0.35">
      <c r="A119" s="2"/>
      <c r="B119" s="19"/>
    </row>
    <row r="120" spans="1:2" s="11" customFormat="1" ht="26.25" customHeight="1" x14ac:dyDescent="0.35">
      <c r="A120" s="2"/>
      <c r="B120" s="19"/>
    </row>
    <row r="121" spans="1:2" s="11" customFormat="1" ht="26.25" customHeight="1" x14ac:dyDescent="0.35">
      <c r="A121" s="2"/>
      <c r="B121" s="19"/>
    </row>
    <row r="122" spans="1:2" s="11" customFormat="1" ht="26.25" customHeight="1" x14ac:dyDescent="0.35">
      <c r="A122" s="2"/>
    </row>
    <row r="123" spans="1:2" s="11" customFormat="1" ht="26.25" customHeight="1" x14ac:dyDescent="0.35">
      <c r="A123" s="2"/>
    </row>
    <row r="124" spans="1:2" s="11" customFormat="1" ht="26.25" customHeight="1" x14ac:dyDescent="0.35">
      <c r="A124" s="2"/>
    </row>
    <row r="125" spans="1:2" s="11" customFormat="1" ht="26.25" customHeight="1" x14ac:dyDescent="0.35">
      <c r="A125" s="2"/>
    </row>
    <row r="126" spans="1:2" s="11" customFormat="1" ht="26.25" customHeight="1" x14ac:dyDescent="0.35">
      <c r="A126" s="2"/>
    </row>
    <row r="127" spans="1:2" s="11" customFormat="1" ht="26.25" customHeight="1" x14ac:dyDescent="0.35">
      <c r="A127" s="2"/>
    </row>
    <row r="128" spans="1:2" s="11" customFormat="1" ht="26.25" customHeight="1" x14ac:dyDescent="0.35">
      <c r="A128" s="2"/>
    </row>
    <row r="129" spans="1:1" s="11" customFormat="1" ht="26.25" customHeight="1" x14ac:dyDescent="0.35">
      <c r="A129" s="2"/>
    </row>
    <row r="130" spans="1:1" s="11" customFormat="1" ht="26.25" customHeight="1" x14ac:dyDescent="0.35">
      <c r="A130" s="2"/>
    </row>
    <row r="131" spans="1:1" s="11" customFormat="1" ht="26.25" customHeight="1" x14ac:dyDescent="0.35">
      <c r="A131" s="2"/>
    </row>
    <row r="132" spans="1:1" s="11" customFormat="1" ht="26.25" customHeight="1" x14ac:dyDescent="0.35">
      <c r="A132" s="2"/>
    </row>
    <row r="133" spans="1:1" s="11" customFormat="1" ht="26.25" customHeight="1" x14ac:dyDescent="0.35">
      <c r="A133" s="2"/>
    </row>
    <row r="134" spans="1:1" s="11" customFormat="1" ht="26.25" customHeight="1" x14ac:dyDescent="0.35">
      <c r="A134" s="2"/>
    </row>
    <row r="135" spans="1:1" s="11" customFormat="1" ht="26.25" customHeight="1" x14ac:dyDescent="0.35">
      <c r="A135" s="2"/>
    </row>
    <row r="136" spans="1:1" s="11" customFormat="1" ht="26.25" customHeight="1" x14ac:dyDescent="0.35">
      <c r="A136" s="2"/>
    </row>
    <row r="137" spans="1:1" s="11" customFormat="1" ht="26.25" customHeight="1" x14ac:dyDescent="0.35">
      <c r="A137" s="2"/>
    </row>
    <row r="138" spans="1:1" s="11" customFormat="1" ht="26.25" customHeight="1" x14ac:dyDescent="0.35">
      <c r="A138" s="2"/>
    </row>
    <row r="139" spans="1:1" s="11" customFormat="1" ht="26.25" customHeight="1" x14ac:dyDescent="0.35">
      <c r="A139" s="2"/>
    </row>
    <row r="140" spans="1:1" s="11" customFormat="1" ht="26.25" customHeight="1" x14ac:dyDescent="0.35">
      <c r="A140" s="2"/>
    </row>
    <row r="141" spans="1:1" s="11" customFormat="1" ht="26.25" customHeight="1" x14ac:dyDescent="0.35">
      <c r="A141" s="2"/>
    </row>
    <row r="142" spans="1:1" s="11" customFormat="1" ht="26.25" customHeight="1" x14ac:dyDescent="0.35">
      <c r="A142" s="2"/>
    </row>
    <row r="143" spans="1:1" s="11" customFormat="1" ht="26.25" customHeight="1" x14ac:dyDescent="0.35">
      <c r="A143" s="2"/>
    </row>
    <row r="144" spans="1:1" s="11" customFormat="1" ht="26.25" customHeight="1" x14ac:dyDescent="0.35">
      <c r="A144" s="2"/>
    </row>
    <row r="145" spans="1:1" s="11" customFormat="1" ht="26.25" customHeight="1" x14ac:dyDescent="0.35">
      <c r="A145" s="2"/>
    </row>
    <row r="146" spans="1:1" s="11" customFormat="1" ht="26.25" customHeight="1" x14ac:dyDescent="0.35">
      <c r="A146" s="2"/>
    </row>
    <row r="147" spans="1:1" s="11" customFormat="1" ht="26.25" customHeight="1" x14ac:dyDescent="0.35">
      <c r="A147" s="2"/>
    </row>
    <row r="148" spans="1:1" s="11" customFormat="1" ht="26.25" customHeight="1" x14ac:dyDescent="0.35">
      <c r="A148" s="2"/>
    </row>
    <row r="149" spans="1:1" s="11" customFormat="1" ht="26.25" customHeight="1" x14ac:dyDescent="0.35">
      <c r="A149" s="2"/>
    </row>
    <row r="150" spans="1:1" s="11" customFormat="1" ht="26.25" customHeight="1" x14ac:dyDescent="0.35">
      <c r="A150" s="2"/>
    </row>
    <row r="151" spans="1:1" s="11" customFormat="1" ht="26.25" customHeight="1" x14ac:dyDescent="0.35">
      <c r="A151" s="2"/>
    </row>
    <row r="152" spans="1:1" s="11" customFormat="1" ht="26.25" customHeight="1" x14ac:dyDescent="0.35">
      <c r="A152" s="2"/>
    </row>
    <row r="153" spans="1:1" s="11" customFormat="1" ht="26.25" customHeight="1" x14ac:dyDescent="0.35">
      <c r="A153" s="2"/>
    </row>
    <row r="154" spans="1:1" s="11" customFormat="1" ht="26.25" customHeight="1" x14ac:dyDescent="0.35">
      <c r="A154" s="2"/>
    </row>
    <row r="155" spans="1:1" s="11" customFormat="1" ht="26.25" customHeight="1" x14ac:dyDescent="0.35">
      <c r="A155" s="2"/>
    </row>
    <row r="156" spans="1:1" s="11" customFormat="1" ht="26.25" customHeight="1" x14ac:dyDescent="0.35">
      <c r="A156" s="2"/>
    </row>
    <row r="157" spans="1:1" s="11" customFormat="1" ht="26.25" customHeight="1" x14ac:dyDescent="0.35">
      <c r="A157" s="2"/>
    </row>
    <row r="158" spans="1:1" s="11" customFormat="1" ht="26.25" customHeight="1" x14ac:dyDescent="0.35">
      <c r="A158" s="2"/>
    </row>
    <row r="159" spans="1:1" s="11" customFormat="1" ht="26.25" customHeight="1" x14ac:dyDescent="0.35">
      <c r="A159" s="2"/>
    </row>
    <row r="160" spans="1:1" s="11" customFormat="1" ht="26.25" customHeight="1" x14ac:dyDescent="0.35">
      <c r="A160" s="2"/>
    </row>
    <row r="161" spans="1:1" s="11" customFormat="1" ht="26.25" customHeight="1" x14ac:dyDescent="0.35">
      <c r="A161" s="2"/>
    </row>
    <row r="162" spans="1:1" s="11" customFormat="1" ht="26.25" customHeight="1" x14ac:dyDescent="0.35">
      <c r="A162" s="2"/>
    </row>
    <row r="163" spans="1:1" s="11" customFormat="1" ht="26.25" customHeight="1" x14ac:dyDescent="0.35">
      <c r="A163" s="2"/>
    </row>
    <row r="164" spans="1:1" s="11" customFormat="1" ht="26.25" customHeight="1" x14ac:dyDescent="0.35">
      <c r="A164" s="2"/>
    </row>
    <row r="165" spans="1:1" s="11" customFormat="1" ht="26.25" customHeight="1" x14ac:dyDescent="0.35">
      <c r="A165" s="2"/>
    </row>
    <row r="166" spans="1:1" s="11" customFormat="1" ht="26.25" customHeight="1" x14ac:dyDescent="0.35">
      <c r="A166" s="2"/>
    </row>
    <row r="167" spans="1:1" s="11" customFormat="1" ht="26.25" customHeight="1" x14ac:dyDescent="0.35">
      <c r="A167" s="2"/>
    </row>
    <row r="168" spans="1:1" s="11" customFormat="1" ht="26.25" customHeight="1" x14ac:dyDescent="0.35">
      <c r="A168" s="2"/>
    </row>
    <row r="169" spans="1:1" s="11" customFormat="1" ht="26.25" customHeight="1" x14ac:dyDescent="0.35">
      <c r="A169" s="2"/>
    </row>
    <row r="170" spans="1:1" s="11" customFormat="1" ht="26.25" customHeight="1" x14ac:dyDescent="0.35">
      <c r="A170" s="2"/>
    </row>
    <row r="171" spans="1:1" s="11" customFormat="1" ht="26.25" customHeight="1" x14ac:dyDescent="0.35">
      <c r="A171" s="2"/>
    </row>
    <row r="172" spans="1:1" s="11" customFormat="1" ht="26.25" customHeight="1" x14ac:dyDescent="0.35">
      <c r="A172" s="2"/>
    </row>
    <row r="173" spans="1:1" s="11" customFormat="1" ht="26.25" customHeight="1" x14ac:dyDescent="0.35">
      <c r="A173" s="2"/>
    </row>
    <row r="174" spans="1:1" s="11" customFormat="1" ht="26.25" customHeight="1" x14ac:dyDescent="0.35">
      <c r="A174" s="2"/>
    </row>
    <row r="175" spans="1:1" s="11" customFormat="1" ht="26.25" customHeight="1" x14ac:dyDescent="0.35">
      <c r="A175" s="2"/>
    </row>
    <row r="176" spans="1:1" s="11" customFormat="1" ht="26.25" customHeight="1" x14ac:dyDescent="0.35">
      <c r="A176" s="2"/>
    </row>
  </sheetData>
  <pageMargins left="0.78740157480314965" right="0.59055118110236227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 ตารางที่ 6 </vt:lpstr>
      <vt:lpstr>ตารางที่ 7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2025-12-17T07:35:19Z</cp:lastPrinted>
  <dcterms:created xsi:type="dcterms:W3CDTF">2003-03-13T03:28:52Z</dcterms:created>
  <dcterms:modified xsi:type="dcterms:W3CDTF">2026-07-16T03:30:37Z</dcterms:modified>
</cp:coreProperties>
</file>