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F4E2E3D-BC6C-483E-BE22-914147FFE779}" xr6:coauthVersionLast="47" xr6:coauthVersionMax="47" xr10:uidLastSave="{00000000-0000-0000-0000-000000000000}"/>
  <bookViews>
    <workbookView xWindow="-120" yWindow="-120" windowWidth="29040" windowHeight="15720" xr2:uid="{15BFD1D0-56EC-41BB-9970-F80370350003}"/>
  </bookViews>
  <sheets>
    <sheet name="ตารางที่1" sheetId="1" r:id="rId1"/>
  </sheets>
  <definedNames>
    <definedName name="_xlnm.Print_Area" localSheetId="0">ตารางที่1!$A$1:$D$34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D19" i="1" s="1"/>
  <c r="C25" i="1"/>
  <c r="B25" i="1"/>
  <c r="C24" i="1"/>
  <c r="D23" i="1"/>
  <c r="C23" i="1"/>
  <c r="B23" i="1"/>
  <c r="D22" i="1"/>
  <c r="C22" i="1"/>
  <c r="B22" i="1"/>
  <c r="D21" i="1"/>
  <c r="C21" i="1"/>
  <c r="B21" i="1"/>
  <c r="D20" i="1"/>
  <c r="C20" i="1"/>
  <c r="C19" i="1" s="1"/>
  <c r="B20" i="1"/>
  <c r="B19" i="1"/>
</calcChain>
</file>

<file path=xl/sharedStrings.xml><?xml version="1.0" encoding="utf-8"?>
<sst xmlns="http://schemas.openxmlformats.org/spreadsheetml/2006/main" count="41" uniqueCount="27">
  <si>
    <t>สถานภาพแรงงาน</t>
  </si>
  <si>
    <t xml:space="preserve">                      รวม</t>
  </si>
  <si>
    <t xml:space="preserve">                      ชาย</t>
  </si>
  <si>
    <t xml:space="preserve">  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</si>
  <si>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</si>
  <si>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</si>
  <si>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</si>
  <si>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</si>
  <si>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</si>
  <si>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</si>
  <si>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</si>
  <si>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</si>
  <si>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n.a.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</si>
  <si>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</si>
  <si>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</si>
  <si>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</si>
  <si>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
          ทำงานได้</t>
  </si>
  <si>
    <t xml:space="preserve">    2.4 ดูแลเด็ก/ผู้สูงอายุ/ผู้ป่วย/ผู้พิการ</t>
  </si>
  <si>
    <t xml:space="preserve">    2.5  อื่นๆ</t>
  </si>
  <si>
    <t>ร้อยละ</t>
  </si>
  <si>
    <t>--</t>
  </si>
  <si>
    <t xml:space="preserve">     2.1  ทำงานบ้าน</t>
  </si>
  <si>
    <t xml:space="preserve">     2.2  เรียนหนังสือ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</si>
  <si>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</si>
  <si>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</si>
  <si>
    <t xml:space="preserve">              "--" ข้อมูลมีจำนวนเล็กน้อย</t>
  </si>
  <si>
    <t>ตารางที่  1  จำนวนและร้อยละของประชากรอายุ 15 ปีขึ้นไป จำแนกตามสถานภาพแรงงานและเพศ ไตรมาส 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</si>
</sst>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??_-;_-@_-"/>
    <numFmt numFmtId="167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7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64" fontId="2" fillId="0" borderId="0" xfId="1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164" fontId="3" fillId="0" borderId="0" xfId="1" applyNumberFormat="1" applyFont="1"/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vertical="center"/>
    </xf>
    <xf numFmtId="0" fontId="2" fillId="0" borderId="0" xfId="2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/>
    </xf>
    <xf numFmtId="167" fontId="3" fillId="0" borderId="0" xfId="0" quotePrefix="1" applyNumberFormat="1" applyFont="1" applyAlignment="1">
      <alignment horizontal="right"/>
    </xf>
    <xf numFmtId="167" fontId="3" fillId="0" borderId="3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2" applyFont="1"/>
    <xf numFmtId="167" fontId="3" fillId="0" borderId="0" xfId="0" applyNumberFormat="1" applyFont="1"/>
  </cellXfs>
  <cellStyles count="3">
    <cellStyle name="Comma" xfId="1" builtinId="3"/>
    <cellStyle name="Normal" xfId="0" builtinId="0"/>
    <cellStyle name="Normal 2" xfId="2" xr:uid="{EA14C0A7-A13F-407D-AD26-8769961DA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6867-FA77-4E26-A7BC-AAA9AD2996FE}">
  <sheetPr>
    <tabColor rgb="FFFFFF00"/>
  </sheetPr>
  <dimension ref="A1:Q39"/>
  <sheetViews>
    <sheetView tabSelected="1" zoomScaleNormal="100" zoomScaleSheetLayoutView="80" workbookViewId="0">
      <selection activeCell="A2" sqref="A2"/>
    </sheetView>
  </sheetViews>
  <sheetFormatPr defaultRowHeight="24" customHeight="1" x14ac:dyDescent="0.3"/>
  <cols>
    <col min="1" max="1" width="32.85546875" style="3" customWidth="1"/>
    <col min="2" max="4" width="19.28515625" style="3" customWidth="1"/>
    <col min="5" max="16384" width="9.140625" style="3"/>
  </cols>
  <sheetData>
    <row r="1" spans="1:13" ht="26.25" customHeight="1" x14ac:dyDescent="0.35">
      <c r="A1" s="1" t="s">
        <v>26</v>
      </c>
      <c r="B1" s="2"/>
      <c r="C1" s="2"/>
      <c r="D1" s="2"/>
    </row>
    <row r="2" spans="1:13" ht="11.25" customHeight="1" x14ac:dyDescent="0.3">
      <c r="A2" s="4"/>
      <c r="B2" s="4"/>
      <c r="C2" s="4"/>
      <c r="D2" s="4"/>
    </row>
    <row r="3" spans="1:13" s="2" customFormat="1" ht="24" customHeight="1" x14ac:dyDescent="0.3">
      <c r="A3" s="5" t="s">
        <v>0</v>
      </c>
      <c r="B3" s="6" t="s">
        <v>1</v>
      </c>
      <c r="C3" s="7" t="s">
        <v>2</v>
      </c>
      <c r="D3" s="8" t="s">
        <v>3</v>
      </c>
    </row>
    <row r="4" spans="1:13" s="2" customFormat="1" ht="24" customHeight="1" x14ac:dyDescent="0.3">
      <c r="A4" s="2" t="s">
        <v>4</v>
      </c>
      <c r="C4" s="9" t="s">
        <v>5</v>
      </c>
      <c r="D4" s="10"/>
    </row>
    <row r="5" spans="1:13" s="12" customFormat="1" ht="24" customHeight="1" x14ac:dyDescent="0.3">
      <c r="A5" s="4" t="s">
        <v>6</v>
      </c>
      <c r="B5" s="11">
        <v>798283</v>
      </c>
      <c r="C5" s="11">
        <v>387744</v>
      </c>
      <c r="D5" s="11">
        <v>410539</v>
      </c>
      <c r="F5" s="13"/>
      <c r="G5" s="13"/>
      <c r="H5" s="14"/>
      <c r="I5" s="14"/>
      <c r="J5" s="15"/>
      <c r="K5" s="15"/>
      <c r="L5" s="15"/>
      <c r="M5" s="15"/>
    </row>
    <row r="6" spans="1:13" s="17" customFormat="1" ht="24" customHeight="1" x14ac:dyDescent="0.3">
      <c r="A6" s="3" t="s">
        <v>7</v>
      </c>
      <c r="B6" s="16">
        <v>518287.99</v>
      </c>
      <c r="C6" s="16">
        <v>280508.28999999998</v>
      </c>
      <c r="D6" s="16">
        <v>237779.7</v>
      </c>
      <c r="F6" s="18"/>
      <c r="G6" s="18"/>
      <c r="H6" s="14"/>
      <c r="I6" s="14"/>
      <c r="J6" s="15"/>
      <c r="K6" s="15"/>
      <c r="L6" s="15"/>
      <c r="M6" s="15"/>
    </row>
    <row r="7" spans="1:13" s="17" customFormat="1" ht="24" customHeight="1" x14ac:dyDescent="0.3">
      <c r="A7" s="3" t="s">
        <v>8</v>
      </c>
      <c r="B7" s="16">
        <v>517975.98</v>
      </c>
      <c r="C7" s="16">
        <v>280196.28000000003</v>
      </c>
      <c r="D7" s="16">
        <v>237779.7</v>
      </c>
      <c r="F7" s="13"/>
      <c r="G7" s="13"/>
      <c r="H7" s="14"/>
      <c r="I7" s="14"/>
      <c r="J7" s="15"/>
      <c r="K7" s="15"/>
      <c r="L7" s="15"/>
      <c r="M7" s="15"/>
    </row>
    <row r="8" spans="1:13" s="17" customFormat="1" ht="24" customHeight="1" x14ac:dyDescent="0.3">
      <c r="A8" s="3" t="s">
        <v>9</v>
      </c>
      <c r="B8" s="16">
        <v>514306.08</v>
      </c>
      <c r="C8" s="16">
        <v>278744.15000000002</v>
      </c>
      <c r="D8" s="16">
        <v>235561.93</v>
      </c>
      <c r="F8" s="13"/>
      <c r="G8" s="13"/>
      <c r="H8" s="14"/>
      <c r="I8" s="14"/>
      <c r="J8" s="19"/>
      <c r="K8" s="15"/>
      <c r="L8" s="15"/>
      <c r="M8" s="15"/>
    </row>
    <row r="9" spans="1:13" s="17" customFormat="1" ht="24" customHeight="1" x14ac:dyDescent="0.3">
      <c r="A9" s="3" t="s">
        <v>10</v>
      </c>
      <c r="B9" s="16">
        <v>3669.9</v>
      </c>
      <c r="C9" s="16">
        <v>1452.13</v>
      </c>
      <c r="D9" s="16">
        <v>2217.77</v>
      </c>
      <c r="F9" s="13"/>
      <c r="G9" s="18"/>
      <c r="H9" s="18"/>
      <c r="I9" s="14"/>
      <c r="J9" s="19"/>
      <c r="K9" s="15"/>
      <c r="L9" s="15"/>
      <c r="M9" s="15"/>
    </row>
    <row r="10" spans="1:13" s="17" customFormat="1" ht="24" customHeight="1" x14ac:dyDescent="0.3">
      <c r="A10" s="3" t="s">
        <v>11</v>
      </c>
      <c r="B10" s="16">
        <v>312.01</v>
      </c>
      <c r="C10" s="16">
        <v>312.01</v>
      </c>
      <c r="D10" s="20" t="s">
        <v>12</v>
      </c>
      <c r="F10" s="13"/>
      <c r="G10" s="13"/>
      <c r="H10" s="14"/>
      <c r="I10" s="14"/>
      <c r="J10" s="15"/>
      <c r="K10" s="15"/>
      <c r="L10" s="15"/>
      <c r="M10" s="15"/>
    </row>
    <row r="11" spans="1:13" s="17" customFormat="1" ht="24" customHeight="1" x14ac:dyDescent="0.3">
      <c r="A11" s="3" t="s">
        <v>13</v>
      </c>
      <c r="B11" s="16">
        <v>279995.01</v>
      </c>
      <c r="C11" s="16">
        <v>107235.71</v>
      </c>
      <c r="D11" s="16">
        <v>172759.3</v>
      </c>
      <c r="F11" s="13"/>
      <c r="G11" s="13"/>
      <c r="H11" s="14"/>
      <c r="I11" s="14"/>
      <c r="J11" s="15"/>
      <c r="K11" s="15"/>
      <c r="L11" s="15"/>
      <c r="M11" s="15"/>
    </row>
    <row r="12" spans="1:13" s="17" customFormat="1" ht="24" customHeight="1" x14ac:dyDescent="0.3">
      <c r="A12" s="3" t="s">
        <v>14</v>
      </c>
      <c r="B12" s="16">
        <v>82801.570000000007</v>
      </c>
      <c r="C12" s="16">
        <v>8684.43</v>
      </c>
      <c r="D12" s="16">
        <v>74117.14</v>
      </c>
      <c r="F12" s="13"/>
      <c r="G12" s="13"/>
      <c r="H12" s="14"/>
      <c r="I12" s="14"/>
      <c r="J12" s="15"/>
      <c r="K12" s="15"/>
      <c r="L12" s="15"/>
      <c r="M12" s="15"/>
    </row>
    <row r="13" spans="1:13" s="17" customFormat="1" ht="24" customHeight="1" x14ac:dyDescent="0.3">
      <c r="A13" s="3" t="s">
        <v>15</v>
      </c>
      <c r="B13" s="16">
        <v>48042.64</v>
      </c>
      <c r="C13" s="16">
        <v>23978.29</v>
      </c>
      <c r="D13" s="16">
        <v>24064.35</v>
      </c>
      <c r="F13" s="13"/>
      <c r="G13" s="13"/>
      <c r="H13" s="14"/>
      <c r="I13" s="14"/>
      <c r="J13" s="15"/>
      <c r="K13" s="15"/>
      <c r="L13" s="15"/>
      <c r="M13" s="15"/>
    </row>
    <row r="14" spans="1:13" s="17" customFormat="1" ht="49.5" customHeight="1" x14ac:dyDescent="0.3">
      <c r="A14" s="21" t="s">
        <v>16</v>
      </c>
      <c r="B14" s="16">
        <v>97985.42</v>
      </c>
      <c r="C14" s="16">
        <v>41613.93</v>
      </c>
      <c r="D14" s="16">
        <v>56371.5</v>
      </c>
      <c r="F14" s="13"/>
      <c r="G14" s="13"/>
      <c r="H14" s="14"/>
      <c r="I14" s="14"/>
      <c r="J14" s="15"/>
      <c r="K14" s="15"/>
      <c r="L14" s="15"/>
      <c r="M14" s="15"/>
    </row>
    <row r="15" spans="1:13" s="17" customFormat="1" ht="23.25" customHeight="1" x14ac:dyDescent="0.3">
      <c r="A15" s="21" t="s">
        <v>17</v>
      </c>
      <c r="B15" s="16">
        <v>4933.29</v>
      </c>
      <c r="C15" s="16">
        <v>1594.9</v>
      </c>
      <c r="D15" s="16">
        <v>3338.39</v>
      </c>
      <c r="F15" s="13"/>
      <c r="G15" s="13"/>
      <c r="H15" s="14"/>
      <c r="I15" s="14"/>
      <c r="J15" s="15"/>
      <c r="K15" s="15"/>
      <c r="L15" s="15"/>
      <c r="M15" s="15"/>
    </row>
    <row r="16" spans="1:13" s="17" customFormat="1" ht="25.5" customHeight="1" x14ac:dyDescent="0.3">
      <c r="A16" s="3" t="s">
        <v>18</v>
      </c>
      <c r="B16" s="16">
        <v>46232.1</v>
      </c>
      <c r="C16" s="16">
        <v>31364.17</v>
      </c>
      <c r="D16" s="16">
        <v>14867.93</v>
      </c>
      <c r="F16" s="13"/>
      <c r="G16" s="13"/>
      <c r="H16" s="14"/>
      <c r="I16" s="14"/>
      <c r="J16" s="15"/>
      <c r="K16" s="15"/>
      <c r="L16" s="15"/>
      <c r="M16" s="15"/>
    </row>
    <row r="17" spans="1:17" s="17" customFormat="1" ht="24" customHeight="1" x14ac:dyDescent="0.5">
      <c r="B17" s="22"/>
      <c r="C17" s="22"/>
      <c r="D17" s="22"/>
    </row>
    <row r="18" spans="1:17" s="17" customFormat="1" ht="28.5" customHeight="1" x14ac:dyDescent="0.3">
      <c r="A18" s="12"/>
      <c r="C18" s="23" t="s">
        <v>19</v>
      </c>
    </row>
    <row r="19" spans="1:17" s="17" customFormat="1" ht="24" customHeight="1" x14ac:dyDescent="0.3">
      <c r="A19" s="4" t="s">
        <v>6</v>
      </c>
      <c r="B19" s="24">
        <f>SUM(B20+B25)</f>
        <v>100</v>
      </c>
      <c r="C19" s="24">
        <f>SUM(C20+C25)</f>
        <v>100</v>
      </c>
      <c r="D19" s="24">
        <f>SUM(D20+D25)</f>
        <v>100</v>
      </c>
      <c r="N19" s="25"/>
      <c r="O19" s="25"/>
      <c r="P19" s="25"/>
    </row>
    <row r="20" spans="1:17" s="17" customFormat="1" ht="24" customHeight="1" x14ac:dyDescent="0.3">
      <c r="A20" s="3" t="s">
        <v>7</v>
      </c>
      <c r="B20" s="26">
        <f>(100/$B$5)*B6</f>
        <v>64.925344771215222</v>
      </c>
      <c r="C20" s="26">
        <f>(100/$C$5)*C6</f>
        <v>72.343682945448535</v>
      </c>
      <c r="D20" s="26">
        <f>(100/$D$5)*D6</f>
        <v>57.918906608141981</v>
      </c>
      <c r="J20" s="25"/>
      <c r="K20" s="25"/>
      <c r="L20" s="25"/>
      <c r="N20" s="25"/>
      <c r="O20" s="25"/>
      <c r="P20" s="25"/>
      <c r="Q20" s="25"/>
    </row>
    <row r="21" spans="1:17" s="17" customFormat="1" ht="24" customHeight="1" x14ac:dyDescent="0.3">
      <c r="A21" s="3" t="s">
        <v>8</v>
      </c>
      <c r="B21" s="26">
        <f t="shared" ref="B21:B30" si="0">(100/$B$5)*B7</f>
        <v>64.886259634741066</v>
      </c>
      <c r="C21" s="26">
        <f>(100/$C$5)*C7-0.1</f>
        <v>72.163214904679393</v>
      </c>
      <c r="D21" s="26">
        <f t="shared" ref="D21:D30" si="1">(100/$D$5)*D7</f>
        <v>57.918906608141981</v>
      </c>
      <c r="J21" s="25"/>
      <c r="K21" s="25"/>
      <c r="L21" s="25"/>
      <c r="N21" s="25"/>
      <c r="O21" s="25"/>
      <c r="P21" s="25"/>
    </row>
    <row r="22" spans="1:17" s="17" customFormat="1" ht="24" customHeight="1" x14ac:dyDescent="0.3">
      <c r="A22" s="3" t="s">
        <v>9</v>
      </c>
      <c r="B22" s="26">
        <f t="shared" si="0"/>
        <v>64.426535451713249</v>
      </c>
      <c r="C22" s="26">
        <f t="shared" ref="C22:C30" si="2">(100/$C$5)*C8</f>
        <v>71.888707497730465</v>
      </c>
      <c r="D22" s="26">
        <f t="shared" si="1"/>
        <v>57.378697273584237</v>
      </c>
      <c r="J22" s="25"/>
      <c r="K22" s="25"/>
      <c r="L22" s="25"/>
      <c r="N22" s="25"/>
      <c r="O22" s="25"/>
      <c r="P22" s="25"/>
    </row>
    <row r="23" spans="1:17" s="17" customFormat="1" ht="24" customHeight="1" x14ac:dyDescent="0.3">
      <c r="A23" s="3" t="s">
        <v>10</v>
      </c>
      <c r="B23" s="26">
        <f t="shared" si="0"/>
        <v>0.45972418302782353</v>
      </c>
      <c r="C23" s="26">
        <f>(100/$C$5)*C9-0.1</f>
        <v>0.27450740694891473</v>
      </c>
      <c r="D23" s="26">
        <f t="shared" si="1"/>
        <v>0.5402093345577399</v>
      </c>
      <c r="J23" s="25"/>
      <c r="K23" s="25"/>
      <c r="L23" s="25"/>
      <c r="N23" s="25"/>
      <c r="O23" s="25"/>
      <c r="P23" s="25"/>
    </row>
    <row r="24" spans="1:17" s="17" customFormat="1" ht="24" customHeight="1" x14ac:dyDescent="0.3">
      <c r="A24" s="3" t="s">
        <v>11</v>
      </c>
      <c r="B24" s="27" t="s">
        <v>20</v>
      </c>
      <c r="C24" s="26">
        <f t="shared" si="2"/>
        <v>8.0468040769167276E-2</v>
      </c>
      <c r="D24" s="20" t="s">
        <v>12</v>
      </c>
      <c r="J24" s="25"/>
      <c r="K24" s="25"/>
      <c r="L24" s="25"/>
      <c r="N24" s="25"/>
      <c r="O24" s="25"/>
      <c r="P24" s="25"/>
    </row>
    <row r="25" spans="1:17" s="17" customFormat="1" ht="24" customHeight="1" x14ac:dyDescent="0.3">
      <c r="A25" s="3" t="s">
        <v>13</v>
      </c>
      <c r="B25" s="26">
        <f t="shared" si="0"/>
        <v>35.074655228784785</v>
      </c>
      <c r="C25" s="26">
        <f>(100/$C$5)*C11</f>
        <v>27.656317054551458</v>
      </c>
      <c r="D25" s="26">
        <f t="shared" si="1"/>
        <v>42.081093391858019</v>
      </c>
      <c r="J25" s="25"/>
      <c r="K25" s="25"/>
      <c r="L25" s="25"/>
      <c r="N25" s="25"/>
      <c r="O25" s="25"/>
      <c r="P25" s="25"/>
    </row>
    <row r="26" spans="1:17" s="17" customFormat="1" ht="24" customHeight="1" x14ac:dyDescent="0.3">
      <c r="A26" s="3" t="s">
        <v>21</v>
      </c>
      <c r="B26" s="26">
        <f t="shared" si="0"/>
        <v>10.372458138279283</v>
      </c>
      <c r="C26" s="26">
        <f>(100/$C$5)*C12+0.1</f>
        <v>2.3397329165635057</v>
      </c>
      <c r="D26" s="26">
        <f t="shared" si="1"/>
        <v>18.053617317721336</v>
      </c>
      <c r="J26" s="25"/>
      <c r="K26" s="25"/>
      <c r="L26" s="25"/>
      <c r="N26" s="25"/>
      <c r="O26" s="25"/>
      <c r="P26" s="25"/>
    </row>
    <row r="27" spans="1:17" s="17" customFormat="1" ht="24" customHeight="1" x14ac:dyDescent="0.3">
      <c r="A27" s="3" t="s">
        <v>22</v>
      </c>
      <c r="B27" s="26">
        <f t="shared" si="0"/>
        <v>6.0182466618980994</v>
      </c>
      <c r="C27" s="26">
        <f t="shared" si="2"/>
        <v>6.1840518486424036</v>
      </c>
      <c r="D27" s="26">
        <f t="shared" si="1"/>
        <v>5.8616477362686608</v>
      </c>
      <c r="J27" s="25"/>
      <c r="K27" s="25"/>
      <c r="L27" s="25"/>
      <c r="N27" s="25"/>
      <c r="O27" s="25"/>
      <c r="P27" s="25"/>
    </row>
    <row r="28" spans="1:17" s="17" customFormat="1" ht="37.5" x14ac:dyDescent="0.3">
      <c r="A28" s="21" t="s">
        <v>16</v>
      </c>
      <c r="B28" s="26">
        <f t="shared" si="0"/>
        <v>12.274521692181846</v>
      </c>
      <c r="C28" s="26">
        <f t="shared" si="2"/>
        <v>10.732320809606337</v>
      </c>
      <c r="D28" s="26">
        <f t="shared" si="1"/>
        <v>13.731094975142435</v>
      </c>
      <c r="J28" s="25"/>
      <c r="K28" s="25"/>
      <c r="L28" s="25"/>
      <c r="N28" s="25"/>
      <c r="O28" s="25"/>
      <c r="P28" s="25"/>
    </row>
    <row r="29" spans="1:17" s="17" customFormat="1" ht="18.75" x14ac:dyDescent="0.3">
      <c r="A29" s="21" t="s">
        <v>17</v>
      </c>
      <c r="B29" s="26">
        <f t="shared" si="0"/>
        <v>0.61798760589916113</v>
      </c>
      <c r="C29" s="26">
        <f t="shared" si="2"/>
        <v>0.41132809276223486</v>
      </c>
      <c r="D29" s="26">
        <f t="shared" si="1"/>
        <v>0.81317243915925164</v>
      </c>
      <c r="J29" s="25"/>
      <c r="K29" s="25"/>
      <c r="L29" s="25"/>
      <c r="N29" s="25"/>
      <c r="O29" s="25"/>
      <c r="P29" s="25"/>
    </row>
    <row r="30" spans="1:17" s="17" customFormat="1" ht="18.75" x14ac:dyDescent="0.3">
      <c r="A30" s="3" t="s">
        <v>18</v>
      </c>
      <c r="B30" s="26">
        <f t="shared" si="0"/>
        <v>5.7914423832149753</v>
      </c>
      <c r="C30" s="26">
        <f t="shared" si="2"/>
        <v>8.088885965998184</v>
      </c>
      <c r="D30" s="26">
        <f t="shared" si="1"/>
        <v>3.6215633593885115</v>
      </c>
      <c r="J30" s="25"/>
      <c r="K30" s="25"/>
      <c r="L30" s="25"/>
      <c r="N30" s="25"/>
      <c r="O30" s="25"/>
      <c r="P30" s="25"/>
    </row>
    <row r="31" spans="1:17" s="17" customFormat="1" ht="11.25" customHeight="1" x14ac:dyDescent="0.5">
      <c r="A31" s="28"/>
      <c r="B31" s="28" t="s">
        <v>4</v>
      </c>
      <c r="C31" s="28" t="s">
        <v>4</v>
      </c>
      <c r="D31" s="28" t="s">
        <v>4</v>
      </c>
      <c r="J31" s="25"/>
      <c r="K31" s="25"/>
      <c r="L31" s="25"/>
      <c r="N31" s="25"/>
      <c r="O31" s="25"/>
      <c r="P31" s="25"/>
    </row>
    <row r="32" spans="1:17" s="17" customFormat="1" ht="6.75" customHeight="1" x14ac:dyDescent="0.5">
      <c r="B32" s="29"/>
      <c r="C32" s="29"/>
      <c r="D32" s="29"/>
      <c r="J32" s="25"/>
      <c r="K32" s="25"/>
      <c r="L32" s="25"/>
    </row>
    <row r="33" spans="1:17" ht="18.75" x14ac:dyDescent="0.3">
      <c r="A33" s="30" t="s">
        <v>23</v>
      </c>
    </row>
    <row r="34" spans="1:17" ht="18" customHeight="1" x14ac:dyDescent="0.3">
      <c r="A34" s="31" t="s">
        <v>24</v>
      </c>
      <c r="N34" s="32"/>
      <c r="O34" s="32"/>
      <c r="P34" s="32"/>
    </row>
    <row r="35" spans="1:17" ht="24" customHeight="1" x14ac:dyDescent="0.3">
      <c r="A35" s="31" t="s">
        <v>25</v>
      </c>
      <c r="N35" s="32"/>
      <c r="O35" s="32"/>
      <c r="P35" s="32"/>
    </row>
    <row r="36" spans="1:17" ht="24" customHeight="1" x14ac:dyDescent="0.3">
      <c r="N36" s="32"/>
      <c r="O36" s="32"/>
      <c r="P36" s="32"/>
      <c r="Q36" s="32"/>
    </row>
    <row r="37" spans="1:17" ht="24" customHeight="1" x14ac:dyDescent="0.3">
      <c r="N37" s="32"/>
      <c r="O37" s="32"/>
      <c r="P37" s="32"/>
      <c r="Q37" s="32"/>
    </row>
    <row r="38" spans="1:17" ht="24" customHeight="1" x14ac:dyDescent="0.3">
      <c r="N38" s="32"/>
      <c r="O38" s="32"/>
      <c r="P38" s="32"/>
    </row>
    <row r="39" spans="1:17" ht="24" customHeight="1" x14ac:dyDescent="0.3">
      <c r="N39" s="32"/>
      <c r="O39" s="32"/>
      <c r="P39" s="32"/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2026-06-24T07:43:35Z</dcterms:created>
  <dcterms:modified xsi:type="dcterms:W3CDTF">2026-06-24T07:44:18Z</dcterms:modified>
</cp:coreProperties>
</file>